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heckCompatibility="1" defaultThemeVersion="124226"/>
  <mc:AlternateContent xmlns:mc="http://schemas.openxmlformats.org/markup-compatibility/2006">
    <mc:Choice Requires="x15">
      <x15ac:absPath xmlns:x15ac="http://schemas.microsoft.com/office/spreadsheetml/2010/11/ac" url="\\Nas1\中小企業振興部\業務部\31.労働保険\30.年度更新・申告\R05\"/>
    </mc:Choice>
  </mc:AlternateContent>
  <xr:revisionPtr revIDLastSave="0" documentId="13_ncr:1_{47A14261-E34B-461B-A5D5-64D514ED4D43}" xr6:coauthVersionLast="47" xr6:coauthVersionMax="47" xr10:uidLastSave="{00000000-0000-0000-0000-000000000000}"/>
  <bookViews>
    <workbookView xWindow="-120" yWindow="-120" windowWidth="29040" windowHeight="15840" activeTab="1" xr2:uid="{00000000-000D-0000-FFFF-FFFF00000000}"/>
  </bookViews>
  <sheets>
    <sheet name="５号記載例" sheetId="3" r:id="rId1"/>
    <sheet name="記入用シート" sheetId="2" r:id="rId2"/>
    <sheet name="提出前チェックシート (メール用)　必ず提出！" sheetId="7" r:id="rId3"/>
  </sheets>
  <definedNames>
    <definedName name="_xlnm.Print_Area" localSheetId="1">記入用シート!$A$1:$ED$61</definedName>
  </definedNames>
  <calcPr calcId="191029"/>
</workbook>
</file>

<file path=xl/calcChain.xml><?xml version="1.0" encoding="utf-8"?>
<calcChain xmlns="http://schemas.openxmlformats.org/spreadsheetml/2006/main">
  <c r="CO43" i="2" l="1"/>
  <c r="BA43" i="2"/>
  <c r="CL43" i="2"/>
  <c r="AX43" i="2"/>
  <c r="BA35" i="2"/>
  <c r="BA27" i="2"/>
  <c r="CO28" i="2"/>
  <c r="CB40" i="3"/>
  <c r="BO40" i="3"/>
  <c r="CB39" i="3"/>
  <c r="BY39" i="3"/>
  <c r="BO39" i="3"/>
  <c r="BL39" i="3"/>
  <c r="CL39" i="3" s="1"/>
  <c r="CB30" i="3"/>
  <c r="BY30" i="3"/>
  <c r="BO30" i="3"/>
  <c r="BL30" i="3"/>
  <c r="CL30" i="3" s="1"/>
  <c r="AN40" i="3"/>
  <c r="AA40" i="3"/>
  <c r="N40" i="3"/>
  <c r="AN39" i="3"/>
  <c r="AK39" i="3"/>
  <c r="AA39" i="3"/>
  <c r="X39" i="3"/>
  <c r="N39" i="3"/>
  <c r="K39" i="3"/>
  <c r="AN30" i="3"/>
  <c r="AA30" i="3"/>
  <c r="AK30" i="3"/>
  <c r="X30" i="3"/>
  <c r="N30" i="3"/>
  <c r="K30" i="3"/>
  <c r="AX39" i="3"/>
  <c r="BO40" i="2"/>
  <c r="BY30" i="2"/>
  <c r="CB39" i="2"/>
  <c r="BO39" i="2"/>
  <c r="BY39" i="2"/>
  <c r="BL39" i="2"/>
  <c r="CB30" i="2"/>
  <c r="BO30" i="2"/>
  <c r="BL30" i="2"/>
  <c r="AX36" i="2"/>
  <c r="AX35" i="2"/>
  <c r="AX34" i="2"/>
  <c r="AX33" i="2"/>
  <c r="AX32" i="2"/>
  <c r="AX31" i="2"/>
  <c r="AX39" i="2" s="1"/>
  <c r="K30" i="2"/>
  <c r="AN39" i="2"/>
  <c r="AA39" i="2"/>
  <c r="N39" i="2"/>
  <c r="AK39" i="2"/>
  <c r="X39" i="2"/>
  <c r="K39" i="2"/>
  <c r="AN30" i="2"/>
  <c r="AN40" i="2" s="1"/>
  <c r="AA30" i="2"/>
  <c r="AA40" i="2" s="1"/>
  <c r="N30" i="2"/>
  <c r="N40" i="2" s="1"/>
  <c r="AK30" i="2"/>
  <c r="X30" i="2"/>
  <c r="AP5" i="7"/>
  <c r="AP3" i="7"/>
  <c r="CO42" i="3"/>
  <c r="CO41" i="3"/>
  <c r="CO40" i="3"/>
  <c r="BA41" i="3"/>
  <c r="DB40" i="3"/>
  <c r="DB42" i="3" s="1"/>
  <c r="CY40" i="3"/>
  <c r="CO38" i="3"/>
  <c r="CL38" i="3"/>
  <c r="BA38" i="3"/>
  <c r="AX38" i="3"/>
  <c r="CO37" i="3"/>
  <c r="CL37" i="3"/>
  <c r="BA37" i="3"/>
  <c r="AX37" i="3"/>
  <c r="CO36" i="3"/>
  <c r="CL36" i="3"/>
  <c r="BA36" i="3"/>
  <c r="AX36" i="3"/>
  <c r="CO35" i="3"/>
  <c r="CL35" i="3"/>
  <c r="BA35" i="3"/>
  <c r="AX35" i="3"/>
  <c r="CO34" i="3"/>
  <c r="CL34" i="3"/>
  <c r="BA34" i="3"/>
  <c r="AX34" i="3"/>
  <c r="CO33" i="3"/>
  <c r="CL33" i="3"/>
  <c r="BA33" i="3"/>
  <c r="AX33" i="3"/>
  <c r="CO32" i="3"/>
  <c r="CL32" i="3"/>
  <c r="BA32" i="3"/>
  <c r="AX32" i="3"/>
  <c r="CO31" i="3"/>
  <c r="CL31" i="3"/>
  <c r="BA31" i="3"/>
  <c r="AX31" i="3"/>
  <c r="CO29" i="3"/>
  <c r="CL29" i="3"/>
  <c r="BA29" i="3"/>
  <c r="AX29" i="3"/>
  <c r="CO28" i="3"/>
  <c r="CL28" i="3"/>
  <c r="BA28" i="3"/>
  <c r="AX28" i="3"/>
  <c r="CO27" i="3"/>
  <c r="CL27" i="3"/>
  <c r="BA27" i="3"/>
  <c r="AX27" i="3"/>
  <c r="CO26" i="3"/>
  <c r="CL26" i="3"/>
  <c r="BA26" i="3"/>
  <c r="AX26" i="3"/>
  <c r="CO25" i="3"/>
  <c r="CL25" i="3"/>
  <c r="BA25" i="3"/>
  <c r="AX25" i="3"/>
  <c r="CO24" i="3"/>
  <c r="CL24" i="3"/>
  <c r="BA24" i="3"/>
  <c r="AX24" i="3"/>
  <c r="CO23" i="3"/>
  <c r="CL23" i="3"/>
  <c r="BA23" i="3"/>
  <c r="AX23" i="3"/>
  <c r="CO22" i="3"/>
  <c r="CL22" i="3"/>
  <c r="BA22" i="3"/>
  <c r="AX22" i="3"/>
  <c r="CL22" i="2"/>
  <c r="CL23" i="2"/>
  <c r="CL24" i="2"/>
  <c r="CL25" i="2"/>
  <c r="CL26" i="2"/>
  <c r="CL27" i="2"/>
  <c r="CL28" i="2"/>
  <c r="CL29" i="2"/>
  <c r="CL31" i="2"/>
  <c r="CL32" i="2"/>
  <c r="CL33" i="2"/>
  <c r="CL34" i="2"/>
  <c r="CL35" i="2"/>
  <c r="CL36" i="2"/>
  <c r="CL37" i="2"/>
  <c r="CL38" i="2"/>
  <c r="CO29" i="2"/>
  <c r="BA29" i="2"/>
  <c r="BA28" i="2"/>
  <c r="DB40" i="2"/>
  <c r="DB41" i="2" s="1"/>
  <c r="CY40" i="2"/>
  <c r="CO38" i="2"/>
  <c r="BA38" i="2"/>
  <c r="CO37" i="2"/>
  <c r="BA37" i="2"/>
  <c r="CO36" i="2"/>
  <c r="BA36" i="2"/>
  <c r="CO35" i="2"/>
  <c r="CO34" i="2"/>
  <c r="BA34" i="2"/>
  <c r="CO33" i="2"/>
  <c r="BA33" i="2"/>
  <c r="CO32" i="2"/>
  <c r="BA32" i="2"/>
  <c r="CO31" i="2"/>
  <c r="BA31" i="2"/>
  <c r="CO27" i="2"/>
  <c r="AX27" i="2"/>
  <c r="CO26" i="2"/>
  <c r="BA26" i="2"/>
  <c r="AX26" i="2"/>
  <c r="CO25" i="2"/>
  <c r="BA25" i="2"/>
  <c r="AX25" i="2"/>
  <c r="CO24" i="2"/>
  <c r="BA24" i="2"/>
  <c r="AX24" i="2"/>
  <c r="CO23" i="2"/>
  <c r="BA23" i="2"/>
  <c r="AX23" i="2"/>
  <c r="CO22" i="2"/>
  <c r="BA22" i="2"/>
  <c r="AX22" i="2"/>
  <c r="CL39" i="2" l="1"/>
  <c r="CB40" i="2"/>
  <c r="AX30" i="2"/>
  <c r="AX40" i="2" s="1"/>
  <c r="BA30" i="2"/>
  <c r="CO39" i="2"/>
  <c r="CL30" i="2"/>
  <c r="CL40" i="2" s="1"/>
  <c r="AX40" i="3"/>
  <c r="AX30" i="3"/>
  <c r="CO39" i="3"/>
  <c r="CO30" i="3"/>
  <c r="CL40" i="3"/>
  <c r="BA39" i="3"/>
  <c r="BA30" i="3"/>
  <c r="DB41" i="3"/>
  <c r="BA39" i="2"/>
  <c r="CO30" i="2"/>
  <c r="DB42" i="2"/>
  <c r="CO41" i="2" l="1"/>
  <c r="CB43" i="2"/>
  <c r="CO42" i="2" s="1"/>
  <c r="CV43" i="2"/>
  <c r="BA41" i="2"/>
  <c r="AN43" i="2"/>
  <c r="BA42" i="2" s="1"/>
  <c r="BH43" i="2"/>
  <c r="BA40" i="2"/>
  <c r="BA42" i="3"/>
  <c r="BA40" i="3"/>
  <c r="CO40" i="2"/>
</calcChain>
</file>

<file path=xl/sharedStrings.xml><?xml version="1.0" encoding="utf-8"?>
<sst xmlns="http://schemas.openxmlformats.org/spreadsheetml/2006/main" count="463" uniqueCount="159">
  <si>
    <t>組機様式第5号</t>
    <rPh sb="0" eb="1">
      <t>クミ</t>
    </rPh>
    <rPh sb="1" eb="2">
      <t>キ</t>
    </rPh>
    <rPh sb="2" eb="4">
      <t>ヨウシキ</t>
    </rPh>
    <rPh sb="4" eb="5">
      <t>ダイ</t>
    </rPh>
    <rPh sb="6" eb="7">
      <t>ゴウ</t>
    </rPh>
    <phoneticPr fontId="4"/>
  </si>
  <si>
    <t>〒</t>
    <phoneticPr fontId="4"/>
  </si>
  <si>
    <t>－</t>
    <phoneticPr fontId="4"/>
  </si>
  <si>
    <t>労働保険番号</t>
    <rPh sb="0" eb="2">
      <t>ロウドウ</t>
    </rPh>
    <rPh sb="2" eb="4">
      <t>ホケン</t>
    </rPh>
    <rPh sb="4" eb="6">
      <t>バンゴウ</t>
    </rPh>
    <phoneticPr fontId="4"/>
  </si>
  <si>
    <t>府県</t>
    <rPh sb="0" eb="2">
      <t>フケン</t>
    </rPh>
    <phoneticPr fontId="4"/>
  </si>
  <si>
    <t>所 掌</t>
    <rPh sb="0" eb="1">
      <t>トコロ</t>
    </rPh>
    <rPh sb="2" eb="3">
      <t>テノヒラ</t>
    </rPh>
    <phoneticPr fontId="4"/>
  </si>
  <si>
    <t xml:space="preserve"> 管 轄</t>
    <rPh sb="1" eb="2">
      <t>カン</t>
    </rPh>
    <rPh sb="3" eb="4">
      <t>カツ</t>
    </rPh>
    <phoneticPr fontId="4"/>
  </si>
  <si>
    <t>　基　幹　番　号</t>
    <rPh sb="1" eb="2">
      <t>モト</t>
    </rPh>
    <rPh sb="3" eb="4">
      <t>ミキ</t>
    </rPh>
    <rPh sb="5" eb="6">
      <t>バン</t>
    </rPh>
    <rPh sb="7" eb="8">
      <t>ゴウ</t>
    </rPh>
    <phoneticPr fontId="4"/>
  </si>
  <si>
    <t xml:space="preserve"> 枝 番 号</t>
    <rPh sb="1" eb="2">
      <t>エダ</t>
    </rPh>
    <rPh sb="3" eb="4">
      <t>バン</t>
    </rPh>
    <rPh sb="5" eb="6">
      <t>ゴウ</t>
    </rPh>
    <phoneticPr fontId="4"/>
  </si>
  <si>
    <t>料変</t>
    <rPh sb="0" eb="1">
      <t>リョウ</t>
    </rPh>
    <rPh sb="1" eb="2">
      <t>ヘン</t>
    </rPh>
    <phoneticPr fontId="4"/>
  </si>
  <si>
    <t>３．事業の概要</t>
    <rPh sb="2" eb="4">
      <t>ジギョウ</t>
    </rPh>
    <rPh sb="5" eb="7">
      <t>ガイヨウ</t>
    </rPh>
    <phoneticPr fontId="4"/>
  </si>
  <si>
    <t>４．特掲事項</t>
    <rPh sb="2" eb="3">
      <t>トク</t>
    </rPh>
    <rPh sb="3" eb="4">
      <t>ケイ</t>
    </rPh>
    <rPh sb="4" eb="6">
      <t>ジコウ</t>
    </rPh>
    <phoneticPr fontId="4"/>
  </si>
  <si>
    <t>住所</t>
    <rPh sb="0" eb="2">
      <t>ジュウショ</t>
    </rPh>
    <phoneticPr fontId="4"/>
  </si>
  <si>
    <t>１．該当する</t>
    <rPh sb="2" eb="4">
      <t>ガイトウ</t>
    </rPh>
    <phoneticPr fontId="4"/>
  </si>
  <si>
    <t>２．該当しない</t>
    <rPh sb="2" eb="4">
      <t>ガイトウ</t>
    </rPh>
    <phoneticPr fontId="4"/>
  </si>
  <si>
    <t>雇用保険事業所番号</t>
    <rPh sb="0" eb="2">
      <t>コヨウ</t>
    </rPh>
    <rPh sb="2" eb="4">
      <t>ホケン</t>
    </rPh>
    <rPh sb="4" eb="6">
      <t>ジギョウ</t>
    </rPh>
    <rPh sb="6" eb="7">
      <t>ショ</t>
    </rPh>
    <rPh sb="7" eb="9">
      <t>バンゴウ</t>
    </rPh>
    <phoneticPr fontId="4"/>
  </si>
  <si>
    <t>６．延納の申請</t>
    <rPh sb="2" eb="4">
      <t>エンノウ</t>
    </rPh>
    <rPh sb="5" eb="7">
      <t>シンセイ</t>
    </rPh>
    <phoneticPr fontId="4"/>
  </si>
  <si>
    <t>事業場名</t>
    <rPh sb="0" eb="3">
      <t>ジギョウジョウ</t>
    </rPh>
    <rPh sb="3" eb="4">
      <t>メイ</t>
    </rPh>
    <phoneticPr fontId="4"/>
  </si>
  <si>
    <t>事務組合名</t>
    <rPh sb="0" eb="2">
      <t>ジム</t>
    </rPh>
    <rPh sb="2" eb="4">
      <t>クミアイ</t>
    </rPh>
    <rPh sb="4" eb="5">
      <t>メイ</t>
    </rPh>
    <phoneticPr fontId="4"/>
  </si>
  <si>
    <t>年</t>
    <rPh sb="0" eb="1">
      <t>ネン</t>
    </rPh>
    <phoneticPr fontId="4"/>
  </si>
  <si>
    <t>月</t>
    <rPh sb="0" eb="1">
      <t>ツキ</t>
    </rPh>
    <phoneticPr fontId="4"/>
  </si>
  <si>
    <t>日</t>
    <rPh sb="0" eb="1">
      <t>ヒ</t>
    </rPh>
    <phoneticPr fontId="4"/>
  </si>
  <si>
    <t>事業主名</t>
    <rPh sb="0" eb="3">
      <t>ジギョウヌシ</t>
    </rPh>
    <rPh sb="3" eb="4">
      <t>メイ</t>
    </rPh>
    <phoneticPr fontId="4"/>
  </si>
  <si>
    <t>殿</t>
    <rPh sb="0" eb="1">
      <t>トノ</t>
    </rPh>
    <phoneticPr fontId="4"/>
  </si>
  <si>
    <t>事</t>
    <rPh sb="0" eb="1">
      <t>コト</t>
    </rPh>
    <phoneticPr fontId="4"/>
  </si>
  <si>
    <t>業</t>
    <phoneticPr fontId="4"/>
  </si>
  <si>
    <t>場</t>
    <phoneticPr fontId="4"/>
  </si>
  <si>
    <t>T</t>
    <phoneticPr fontId="4"/>
  </si>
  <si>
    <t>E</t>
    <phoneticPr fontId="4"/>
  </si>
  <si>
    <t>L</t>
    <phoneticPr fontId="4"/>
  </si>
  <si>
    <t>項目</t>
    <rPh sb="0" eb="2">
      <t>コウモク</t>
    </rPh>
    <phoneticPr fontId="4"/>
  </si>
  <si>
    <t>１．　労　災　保　険　対　象　労　働　者　数　及　び　賃　金</t>
    <rPh sb="3" eb="4">
      <t>ロウ</t>
    </rPh>
    <rPh sb="5" eb="6">
      <t>サイ</t>
    </rPh>
    <rPh sb="7" eb="8">
      <t>ホ</t>
    </rPh>
    <rPh sb="9" eb="10">
      <t>ケン</t>
    </rPh>
    <rPh sb="11" eb="12">
      <t>タイ</t>
    </rPh>
    <rPh sb="13" eb="14">
      <t>ゾウ</t>
    </rPh>
    <rPh sb="15" eb="16">
      <t>ロウ</t>
    </rPh>
    <rPh sb="17" eb="18">
      <t>ハタラキ</t>
    </rPh>
    <rPh sb="19" eb="20">
      <t>シャ</t>
    </rPh>
    <rPh sb="21" eb="22">
      <t>スウ</t>
    </rPh>
    <rPh sb="23" eb="24">
      <t>オヨ</t>
    </rPh>
    <rPh sb="27" eb="28">
      <t>チン</t>
    </rPh>
    <rPh sb="29" eb="30">
      <t>カネ</t>
    </rPh>
    <phoneticPr fontId="4"/>
  </si>
  <si>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4"/>
  </si>
  <si>
    <t>月別</t>
    <rPh sb="0" eb="2">
      <t>ツキベツ</t>
    </rPh>
    <phoneticPr fontId="4"/>
  </si>
  <si>
    <t>人 員</t>
    <rPh sb="0" eb="1">
      <t>ヒト</t>
    </rPh>
    <rPh sb="2" eb="3">
      <t>イン</t>
    </rPh>
    <phoneticPr fontId="4"/>
  </si>
  <si>
    <t>　支　払　賃　金</t>
    <rPh sb="1" eb="2">
      <t>ササ</t>
    </rPh>
    <rPh sb="3" eb="4">
      <t>バライ</t>
    </rPh>
    <rPh sb="5" eb="6">
      <t>チン</t>
    </rPh>
    <rPh sb="7" eb="8">
      <t>キン</t>
    </rPh>
    <phoneticPr fontId="4"/>
  </si>
  <si>
    <t>人</t>
    <rPh sb="0" eb="1">
      <t>ニン</t>
    </rPh>
    <phoneticPr fontId="4"/>
  </si>
  <si>
    <t>円</t>
    <rPh sb="0" eb="1">
      <t>エン</t>
    </rPh>
    <phoneticPr fontId="4"/>
  </si>
  <si>
    <t>月</t>
  </si>
  <si>
    <t>賞与等</t>
    <rPh sb="0" eb="2">
      <t>ショウヨ</t>
    </rPh>
    <rPh sb="2" eb="3">
      <t>ナド</t>
    </rPh>
    <phoneticPr fontId="4"/>
  </si>
  <si>
    <t>合　計</t>
    <rPh sb="0" eb="1">
      <t>ゴウ</t>
    </rPh>
    <rPh sb="2" eb="3">
      <t>ケイ</t>
    </rPh>
    <phoneticPr fontId="4"/>
  </si>
  <si>
    <t>千円</t>
    <rPh sb="0" eb="2">
      <t>センエン</t>
    </rPh>
    <phoneticPr fontId="4"/>
  </si>
  <si>
    <t>※業種変更年月</t>
    <rPh sb="1" eb="3">
      <t>ギョウシュ</t>
    </rPh>
    <rPh sb="3" eb="5">
      <t>ヘンコウ</t>
    </rPh>
    <rPh sb="5" eb="7">
      <t>ネンゲツ</t>
    </rPh>
    <phoneticPr fontId="4"/>
  </si>
  <si>
    <t>業種変更前
（業種変更が無い時）</t>
    <rPh sb="0" eb="2">
      <t>ギョウシュ</t>
    </rPh>
    <rPh sb="2" eb="4">
      <t>ヘンコウ</t>
    </rPh>
    <rPh sb="4" eb="5">
      <t>マエ</t>
    </rPh>
    <rPh sb="7" eb="9">
      <t>ギョウシュ</t>
    </rPh>
    <rPh sb="9" eb="11">
      <t>ヘンコウ</t>
    </rPh>
    <rPh sb="12" eb="13">
      <t>ナ</t>
    </rPh>
    <rPh sb="14" eb="15">
      <t>トキ</t>
    </rPh>
    <phoneticPr fontId="4"/>
  </si>
  <si>
    <t>月</t>
    <phoneticPr fontId="4"/>
  </si>
  <si>
    <t>業種変更後</t>
    <rPh sb="0" eb="2">
      <t>ギョウシュ</t>
    </rPh>
    <rPh sb="2" eb="4">
      <t>ヘンコウ</t>
    </rPh>
    <rPh sb="4" eb="5">
      <t>ゴ</t>
    </rPh>
    <phoneticPr fontId="4"/>
  </si>
  <si>
    <t>NO</t>
    <phoneticPr fontId="4"/>
  </si>
  <si>
    <t>9.特別加入者の氏名</t>
    <phoneticPr fontId="4"/>
  </si>
  <si>
    <t>10.承認された
基礎日額</t>
    <phoneticPr fontId="4"/>
  </si>
  <si>
    <t>12.希望する
基礎日額</t>
    <rPh sb="3" eb="5">
      <t>キボウ</t>
    </rPh>
    <phoneticPr fontId="4"/>
  </si>
  <si>
    <t>01</t>
    <phoneticPr fontId="4"/>
  </si>
  <si>
    <t>00</t>
    <phoneticPr fontId="4"/>
  </si>
  <si>
    <t/>
  </si>
  <si>
    <t>7.予備欄</t>
    <rPh sb="2" eb="4">
      <t>ヨビ</t>
    </rPh>
    <rPh sb="4" eb="5">
      <t>ラン</t>
    </rPh>
    <phoneticPr fontId="4"/>
  </si>
  <si>
    <t>手数料</t>
    <rPh sb="0" eb="3">
      <t>テスウリョウ</t>
    </rPh>
    <phoneticPr fontId="4"/>
  </si>
  <si>
    <t>会費等</t>
    <rPh sb="0" eb="3">
      <t>カイヒトウ</t>
    </rPh>
    <phoneticPr fontId="4"/>
  </si>
  <si>
    <t>労保連上乗保険</t>
    <rPh sb="0" eb="3">
      <t>ロウホレン</t>
    </rPh>
    <rPh sb="3" eb="5">
      <t>ウワノ</t>
    </rPh>
    <rPh sb="5" eb="7">
      <t>ホケン</t>
    </rPh>
    <phoneticPr fontId="4"/>
  </si>
  <si>
    <t>上記のとおり報告します。</t>
    <rPh sb="0" eb="2">
      <t>ジョウキ</t>
    </rPh>
    <rPh sb="6" eb="8">
      <t>ホウコク</t>
    </rPh>
    <phoneticPr fontId="4"/>
  </si>
  <si>
    <t>事業主氏名</t>
    <rPh sb="0" eb="3">
      <t>ジギョウヌシ</t>
    </rPh>
    <rPh sb="3" eb="5">
      <t>シメイ</t>
    </rPh>
    <phoneticPr fontId="4"/>
  </si>
  <si>
    <t>1 期</t>
    <rPh sb="2" eb="3">
      <t>キ</t>
    </rPh>
    <phoneticPr fontId="4"/>
  </si>
  <si>
    <t>２ 期</t>
    <rPh sb="2" eb="3">
      <t>キ</t>
    </rPh>
    <phoneticPr fontId="4"/>
  </si>
  <si>
    <t>３ 期</t>
    <rPh sb="2" eb="3">
      <t>キ</t>
    </rPh>
    <phoneticPr fontId="4"/>
  </si>
  <si>
    <t>佐世保商工会議所労働保険事務組合</t>
    <rPh sb="0" eb="8">
      <t>サセ</t>
    </rPh>
    <rPh sb="8" eb="10">
      <t>ロウドウ</t>
    </rPh>
    <rPh sb="10" eb="12">
      <t>ホケン</t>
    </rPh>
    <rPh sb="12" eb="14">
      <t>ジム</t>
    </rPh>
    <rPh sb="14" eb="16">
      <t>クミアイ</t>
    </rPh>
    <phoneticPr fontId="4"/>
  </si>
  <si>
    <t>42</t>
    <phoneticPr fontId="4"/>
  </si>
  <si>
    <t>02</t>
    <phoneticPr fontId="4"/>
  </si>
  <si>
    <t>4202</t>
    <phoneticPr fontId="4"/>
  </si>
  <si>
    <t>0956-22-6121</t>
    <phoneticPr fontId="4"/>
  </si>
  <si>
    <t>857</t>
    <phoneticPr fontId="4"/>
  </si>
  <si>
    <t>0055</t>
    <phoneticPr fontId="4"/>
  </si>
  <si>
    <t>労働　太郎</t>
    <rPh sb="0" eb="2">
      <t>ロウドウ</t>
    </rPh>
    <rPh sb="3" eb="5">
      <t>タロウ</t>
    </rPh>
    <phoneticPr fontId="4"/>
  </si>
  <si>
    <t>999</t>
    <phoneticPr fontId="4"/>
  </si>
  <si>
    <t>999999</t>
    <phoneticPr fontId="4"/>
  </si>
  <si>
    <t>9</t>
    <phoneticPr fontId="4"/>
  </si>
  <si>
    <t>１．分納（３回）</t>
    <rPh sb="2" eb="4">
      <t>ブンノウ</t>
    </rPh>
    <rPh sb="6" eb="7">
      <t>カイ</t>
    </rPh>
    <phoneticPr fontId="4"/>
  </si>
  <si>
    <t>２．一括納付</t>
    <rPh sb="2" eb="4">
      <t>イッカツ</t>
    </rPh>
    <rPh sb="4" eb="6">
      <t>ノウフ</t>
    </rPh>
    <phoneticPr fontId="4"/>
  </si>
  <si>
    <t>５．新年度賃金見込額</t>
    <phoneticPr fontId="4"/>
  </si>
  <si>
    <t>１．前年度と同額</t>
    <rPh sb="2" eb="5">
      <t>ゼンネンド</t>
    </rPh>
    <rPh sb="6" eb="8">
      <t>ドウガク</t>
    </rPh>
    <phoneticPr fontId="4"/>
  </si>
  <si>
    <t>２．前年度と変わる</t>
    <rPh sb="2" eb="5">
      <t>ゼンネンド</t>
    </rPh>
    <rPh sb="6" eb="7">
      <t>カ</t>
    </rPh>
    <phoneticPr fontId="4"/>
  </si>
  <si>
    <t>※３．概算保険料（一般保険料指定額）</t>
    <rPh sb="3" eb="8">
      <t>ガイサンホケンリョウ</t>
    </rPh>
    <rPh sb="9" eb="11">
      <t>イッパン</t>
    </rPh>
    <rPh sb="11" eb="14">
      <t>ホケンリョウ</t>
    </rPh>
    <rPh sb="14" eb="16">
      <t>シテイ</t>
    </rPh>
    <rPh sb="16" eb="17">
      <t>ガク</t>
    </rPh>
    <phoneticPr fontId="4"/>
  </si>
  <si>
    <t>４．委託解除年月日</t>
    <rPh sb="2" eb="6">
      <t>イタクカイジョ</t>
    </rPh>
    <rPh sb="6" eb="9">
      <t>ネンガッピ</t>
    </rPh>
    <phoneticPr fontId="4"/>
  </si>
  <si>
    <t>（1）労災保険</t>
    <rPh sb="3" eb="7">
      <t>ロウサイホケン</t>
    </rPh>
    <phoneticPr fontId="4"/>
  </si>
  <si>
    <t>月</t>
    <rPh sb="0" eb="1">
      <t>ガツ</t>
    </rPh>
    <phoneticPr fontId="4"/>
  </si>
  <si>
    <t>日</t>
    <rPh sb="0" eb="1">
      <t>ニチ</t>
    </rPh>
    <phoneticPr fontId="4"/>
  </si>
  <si>
    <t>（2）雇用保険</t>
    <rPh sb="3" eb="7">
      <t>コヨウホケン</t>
    </rPh>
    <phoneticPr fontId="4"/>
  </si>
  <si>
    <t>a．一般拠出金納付済</t>
    <rPh sb="2" eb="7">
      <t>イッパンキョシュツキン</t>
    </rPh>
    <rPh sb="7" eb="10">
      <t>ノウフズ</t>
    </rPh>
    <phoneticPr fontId="4"/>
  </si>
  <si>
    <t>作成者氏名</t>
    <rPh sb="0" eb="3">
      <t>サクセイシャ</t>
    </rPh>
    <rPh sb="3" eb="5">
      <t>シメイ</t>
    </rPh>
    <phoneticPr fontId="4"/>
  </si>
  <si>
    <t>適用月数</t>
    <phoneticPr fontId="4"/>
  </si>
  <si>
    <t>前期　計</t>
    <rPh sb="0" eb="2">
      <t>ゼンキ</t>
    </rPh>
    <rPh sb="3" eb="4">
      <t>ケイ</t>
    </rPh>
    <phoneticPr fontId="4"/>
  </si>
  <si>
    <t>後期　計</t>
    <rPh sb="0" eb="2">
      <t>コウキ</t>
    </rPh>
    <rPh sb="3" eb="4">
      <t>ケイ</t>
    </rPh>
    <phoneticPr fontId="4"/>
  </si>
  <si>
    <t>令和５</t>
    <rPh sb="0" eb="2">
      <t>レイワ</t>
    </rPh>
    <phoneticPr fontId="4"/>
  </si>
  <si>
    <t>押印不要</t>
    <rPh sb="0" eb="2">
      <t>オウイン</t>
    </rPh>
    <rPh sb="2" eb="4">
      <t>フヨウ</t>
    </rPh>
    <phoneticPr fontId="4"/>
  </si>
  <si>
    <t>電話番号</t>
    <rPh sb="0" eb="4">
      <t>デンワバンゴウ</t>
    </rPh>
    <phoneticPr fontId="4"/>
  </si>
  <si>
    <t>※記載内容について確認のお電話をいたします</t>
    <rPh sb="1" eb="3">
      <t>キサイ</t>
    </rPh>
    <rPh sb="3" eb="5">
      <t>ナイヨウ</t>
    </rPh>
    <rPh sb="9" eb="11">
      <t>カクニン</t>
    </rPh>
    <rPh sb="13" eb="15">
      <t>デンワ</t>
    </rPh>
    <phoneticPr fontId="4"/>
  </si>
  <si>
    <t>佐世保市湊町６－１０</t>
    <rPh sb="0" eb="4">
      <t>サセボシ</t>
    </rPh>
    <rPh sb="4" eb="6">
      <t>ミナトマチ</t>
    </rPh>
    <phoneticPr fontId="4"/>
  </si>
  <si>
    <t>飲食店（ラーメン店）</t>
    <rPh sb="0" eb="3">
      <t>インショクテン</t>
    </rPh>
    <rPh sb="8" eb="9">
      <t>テン</t>
    </rPh>
    <phoneticPr fontId="4"/>
  </si>
  <si>
    <t>（例）労働　太郎</t>
    <phoneticPr fontId="4"/>
  </si>
  <si>
    <t>※法人…社名、代表者名
　　個人…屋号、代表者名</t>
    <rPh sb="1" eb="3">
      <t>ホウジン</t>
    </rPh>
    <rPh sb="4" eb="6">
      <t>シャメイ</t>
    </rPh>
    <rPh sb="7" eb="11">
      <t>ダイヒョウシャメイ</t>
    </rPh>
    <rPh sb="14" eb="16">
      <t>コジン</t>
    </rPh>
    <rPh sb="17" eb="19">
      <t>ヤゴウ</t>
    </rPh>
    <rPh sb="20" eb="24">
      <t>ダイヒョウシャメイ</t>
    </rPh>
    <phoneticPr fontId="4"/>
  </si>
  <si>
    <t>※本紙を作成したかたのお名前</t>
    <rPh sb="1" eb="3">
      <t>ホンシ</t>
    </rPh>
    <rPh sb="4" eb="6">
      <t>サクセイ</t>
    </rPh>
    <rPh sb="12" eb="14">
      <t>ナマエ</t>
    </rPh>
    <phoneticPr fontId="4"/>
  </si>
  <si>
    <t>株式会社　労働飯店</t>
    <rPh sb="0" eb="4">
      <t>カブシキガイシャ</t>
    </rPh>
    <rPh sb="5" eb="7">
      <t>ロウドウ</t>
    </rPh>
    <rPh sb="7" eb="9">
      <t>ハンテン</t>
    </rPh>
    <phoneticPr fontId="4"/>
  </si>
  <si>
    <t>2023（R05）年度</t>
    <rPh sb="9" eb="11">
      <t>ネンド</t>
    </rPh>
    <phoneticPr fontId="29"/>
  </si>
  <si>
    <t>事業所名</t>
    <rPh sb="0" eb="4">
      <t>ジギョウショメイ</t>
    </rPh>
    <phoneticPr fontId="29"/>
  </si>
  <si>
    <r>
      <rPr>
        <sz val="11"/>
        <color theme="1"/>
        <rFont val="Segoe UI Symbol"/>
        <family val="3"/>
      </rPr>
      <t>☑</t>
    </r>
    <r>
      <rPr>
        <sz val="11"/>
        <color theme="1"/>
        <rFont val="BIZ UDPゴシック"/>
        <family val="3"/>
        <charset val="128"/>
      </rPr>
      <t>をつける</t>
    </r>
    <phoneticPr fontId="29"/>
  </si>
  <si>
    <t>◆［様式５号］労働保険料等算定基礎賃金等の報告</t>
    <phoneticPr fontId="29"/>
  </si>
  <si>
    <t>↓</t>
    <phoneticPr fontId="29"/>
  </si>
  <si>
    <t>いる</t>
    <phoneticPr fontId="29"/>
  </si>
  <si>
    <r>
      <t>チェック１　</t>
    </r>
    <r>
      <rPr>
        <b/>
        <u val="double"/>
        <sz val="14"/>
        <color theme="1"/>
        <rFont val="BIZ UDPゴシック"/>
        <family val="3"/>
        <charset val="128"/>
      </rPr>
      <t>法人で、兼務役員がいる</t>
    </r>
    <phoneticPr fontId="29"/>
  </si>
  <si>
    <t>（２）欄、（６）欄　【役員で労働者扱いの者】</t>
    <phoneticPr fontId="29"/>
  </si>
  <si>
    <t>いない</t>
    <phoneticPr fontId="29"/>
  </si>
  <si>
    <r>
      <t>この欄に記入するのは</t>
    </r>
    <r>
      <rPr>
        <u/>
        <sz val="11"/>
        <color rgb="FFFF0000"/>
        <rFont val="BIZ UDPゴシック"/>
        <family val="3"/>
        <charset val="128"/>
      </rPr>
      <t>兼務役員で、かつ雇用保険被保険者の人数・賃金（役員報酬は含めない）</t>
    </r>
    <r>
      <rPr>
        <sz val="11"/>
        <color theme="1"/>
        <rFont val="BIZ UDPゴシック"/>
        <family val="3"/>
        <charset val="128"/>
      </rPr>
      <t>です。</t>
    </r>
    <phoneticPr fontId="29"/>
  </si>
  <si>
    <t>※雇用保険に加入していない役員の賃金や役員報酬は絶対に記入しないでください。</t>
    <phoneticPr fontId="29"/>
  </si>
  <si>
    <r>
      <t>チェック２　法人または個人事業所で、</t>
    </r>
    <r>
      <rPr>
        <b/>
        <u val="double"/>
        <sz val="14"/>
        <color theme="1"/>
        <rFont val="BIZ UDPゴシック"/>
        <family val="3"/>
        <charset val="128"/>
      </rPr>
      <t>同居の親族（配偶者・子など）がいる</t>
    </r>
    <phoneticPr fontId="29"/>
  </si>
  <si>
    <t>※同居の親族は原則として労働者扱いとなりません。</t>
    <phoneticPr fontId="29"/>
  </si>
  <si>
    <r>
      <rPr>
        <u val="double"/>
        <sz val="11"/>
        <color rgb="FFFF0000"/>
        <rFont val="BIZ UDPゴシック"/>
        <family val="3"/>
        <charset val="128"/>
      </rPr>
      <t>「同居の親族」として被保険者になっている方の賃金のみ、</t>
    </r>
    <r>
      <rPr>
        <sz val="11"/>
        <color theme="1"/>
        <rFont val="BIZ UDPゴシック"/>
        <family val="3"/>
        <charset val="128"/>
      </rPr>
      <t>（２）欄、（６）欄【役員で労働者扱いの者】に</t>
    </r>
    <phoneticPr fontId="29"/>
  </si>
  <si>
    <t>賃金を記入してください。</t>
    <phoneticPr fontId="29"/>
  </si>
  <si>
    <t>※雇用保険に加入していない同居の親族の賃金は記入しないでください。</t>
    <phoneticPr fontId="29"/>
  </si>
  <si>
    <r>
      <t>チェック３　</t>
    </r>
    <r>
      <rPr>
        <b/>
        <u val="double"/>
        <sz val="14"/>
        <color theme="1"/>
        <rFont val="BIZ UDPゴシック"/>
        <family val="3"/>
        <charset val="128"/>
      </rPr>
      <t>雇用保険に加入していないパート・アルバイト・臨時雇いの人がいる</t>
    </r>
    <phoneticPr fontId="29"/>
  </si>
  <si>
    <r>
      <t>雇用保険に加入していないパート・アルバイト・臨時雇いの賃金は</t>
    </r>
    <r>
      <rPr>
        <u/>
        <sz val="10.5"/>
        <color rgb="FFFF0000"/>
        <rFont val="BIZ UDPゴシック"/>
        <family val="3"/>
        <charset val="128"/>
      </rPr>
      <t>（３）欄【臨時労働者】へ記入</t>
    </r>
    <r>
      <rPr>
        <sz val="10.5"/>
        <color theme="1"/>
        <rFont val="BIZ UDPゴシック"/>
        <family val="3"/>
        <charset val="128"/>
      </rPr>
      <t>してください。</t>
    </r>
    <phoneticPr fontId="29"/>
  </si>
  <si>
    <t>※（１）欄には記入しない（原則として（１）欄【常用労働者】＝（５）欄【被保険者】となります。）</t>
    <phoneticPr fontId="29"/>
  </si>
  <si>
    <t>事業は
１つだけ</t>
    <rPh sb="0" eb="2">
      <t>ジギョウ</t>
    </rPh>
    <phoneticPr fontId="29"/>
  </si>
  <si>
    <r>
      <t>チェック４　</t>
    </r>
    <r>
      <rPr>
        <b/>
        <u val="double"/>
        <sz val="14"/>
        <color theme="1"/>
        <rFont val="BIZ UDPゴシック"/>
        <family val="3"/>
        <charset val="128"/>
      </rPr>
      <t>２つ以上の事業をしている</t>
    </r>
    <r>
      <rPr>
        <sz val="11"/>
        <color theme="1"/>
        <rFont val="BIZ UDPゴシック"/>
        <family val="3"/>
        <charset val="128"/>
      </rPr>
      <t>（労災保険を２つ以上成立している）</t>
    </r>
    <phoneticPr fontId="29"/>
  </si>
  <si>
    <t>例１）船舶造修業と建設業の労災保険がある</t>
    <phoneticPr fontId="29"/>
  </si>
  <si>
    <t>（１）欄【常用労働者】には、船舶造修業に従事した従業員に支払った賃金のみを記入</t>
    <phoneticPr fontId="29"/>
  </si>
  <si>
    <t>※建設現場に従事した従業員の賃金は記入しないでください！</t>
    <phoneticPr fontId="29"/>
  </si>
  <si>
    <t>「一括有期事業報告書」内で元請工事額に応じて保険料を計算します。</t>
    <phoneticPr fontId="29"/>
  </si>
  <si>
    <t>事業を
２つ以上
している</t>
    <phoneticPr fontId="29"/>
  </si>
  <si>
    <t>ただし、１人で両方に従事している場合は、建設業従事に相当する賃金を除外して（１）欄に記入して下さい。</t>
    <phoneticPr fontId="29"/>
  </si>
  <si>
    <t>例２）建設業で現場の労災保険と事務所の労災保険がある</t>
    <phoneticPr fontId="29"/>
  </si>
  <si>
    <r>
      <t>労働保険番号42-1-02-93328</t>
    </r>
    <r>
      <rPr>
        <u/>
        <sz val="11"/>
        <color rgb="FFFF0000"/>
        <rFont val="BIZ UDPゴシック"/>
        <family val="3"/>
        <charset val="128"/>
      </rPr>
      <t>6-XXX　の（１）欄に建設業事務所に従事する従業員に</t>
    </r>
    <phoneticPr fontId="29"/>
  </si>
  <si>
    <t>支払った賃金のみを記入</t>
    <phoneticPr fontId="29"/>
  </si>
  <si>
    <t>記入した</t>
    <rPh sb="0" eb="2">
      <t>キニュウ</t>
    </rPh>
    <phoneticPr fontId="29"/>
  </si>
  <si>
    <r>
      <t>チェック５　</t>
    </r>
    <r>
      <rPr>
        <b/>
        <u val="double"/>
        <sz val="14"/>
        <color theme="1"/>
        <rFont val="BIZ UDPゴシック"/>
        <family val="3"/>
        <charset val="128"/>
      </rPr>
      <t>賃金の締め日と支払日</t>
    </r>
    <phoneticPr fontId="29"/>
  </si>
  <si>
    <t>締め日（</t>
  </si>
  <si>
    <t>日）　　支払日（</t>
    <phoneticPr fontId="29"/>
  </si>
  <si>
    <t>日）</t>
    <phoneticPr fontId="29"/>
  </si>
  <si>
    <t>確認した</t>
    <rPh sb="0" eb="2">
      <t>カクニン</t>
    </rPh>
    <phoneticPr fontId="29"/>
  </si>
  <si>
    <t>　</t>
  </si>
  <si>
    <t>チェック１～７の</t>
    <phoneticPr fontId="29"/>
  </si>
  <si>
    <t>該当するほうに〇をつけてください。</t>
  </si>
  <si>
    <r>
      <t xml:space="preserve">いる
</t>
    </r>
    <r>
      <rPr>
        <sz val="6"/>
        <color theme="1"/>
        <rFont val="BIZ UDPゴシック"/>
        <family val="3"/>
        <charset val="128"/>
      </rPr>
      <t>（備考欄に氏名）</t>
    </r>
    <phoneticPr fontId="29"/>
  </si>
  <si>
    <t>◆［様式7号］一括有期事業報告書</t>
    <rPh sb="13" eb="16">
      <t>ホウコクショ</t>
    </rPh>
    <phoneticPr fontId="29"/>
  </si>
  <si>
    <t>（建設の事業）</t>
    <rPh sb="1" eb="3">
      <t>ケンセツ</t>
    </rPh>
    <rPh sb="4" eb="6">
      <t>ジギョウ</t>
    </rPh>
    <phoneticPr fontId="29"/>
  </si>
  <si>
    <r>
      <t>チェック７　</t>
    </r>
    <r>
      <rPr>
        <sz val="14"/>
        <color theme="1"/>
        <rFont val="BIZ UDPゴシック"/>
        <family val="3"/>
        <charset val="128"/>
      </rPr>
      <t>記載されている元請工事額は</t>
    </r>
    <phoneticPr fontId="29"/>
  </si>
  <si>
    <r>
      <rPr>
        <sz val="14"/>
        <color rgb="FFFF0000"/>
        <rFont val="BIZ UDPゴシック"/>
        <family val="3"/>
        <charset val="128"/>
      </rPr>
      <t>　　　　　　　</t>
    </r>
    <r>
      <rPr>
        <u/>
        <sz val="14"/>
        <color rgb="FFFF0000"/>
        <rFont val="BIZ UDPゴシック"/>
        <family val="3"/>
        <charset val="128"/>
      </rPr>
      <t>消費税抜きの価格である。</t>
    </r>
    <phoneticPr fontId="29"/>
  </si>
  <si>
    <t>➡税込み価格で記載されている場合は、訂正が</t>
    <phoneticPr fontId="29"/>
  </si>
  <si>
    <t>必要ですので事務組合へご連絡ください。</t>
  </si>
  <si>
    <t>◆［様式8号］一括有期事業総括表</t>
    <rPh sb="13" eb="16">
      <t>ソウカツヒョウ</t>
    </rPh>
    <phoneticPr fontId="29"/>
  </si>
  <si>
    <t>算定基礎賃金等の報告</t>
    <rPh sb="0" eb="6">
      <t>サンテイキソチンギン</t>
    </rPh>
    <rPh sb="6" eb="7">
      <t>トウ</t>
    </rPh>
    <rPh sb="8" eb="10">
      <t>ホウコク</t>
    </rPh>
    <phoneticPr fontId="29"/>
  </si>
  <si>
    <r>
      <t>チェック８　</t>
    </r>
    <r>
      <rPr>
        <sz val="12"/>
        <color theme="1"/>
        <rFont val="BIZ UDPゴシック"/>
        <family val="3"/>
        <charset val="128"/>
      </rPr>
      <t>「4.常用使用労働者数」の人数は、</t>
    </r>
    <rPh sb="9" eb="13">
      <t>ジョウヨウシヨウ</t>
    </rPh>
    <rPh sb="13" eb="17">
      <t>ロウドウシャスウ</t>
    </rPh>
    <rPh sb="19" eb="21">
      <t>ニンズウ</t>
    </rPh>
    <phoneticPr fontId="29"/>
  </si>
  <si>
    <r>
      <t>建設現場に従事した</t>
    </r>
    <r>
      <rPr>
        <u/>
        <sz val="12"/>
        <color rgb="FFFF0000"/>
        <rFont val="BIZ UDPゴシック"/>
        <family val="3"/>
        <charset val="128"/>
      </rPr>
      <t>自社従業員の人数</t>
    </r>
    <r>
      <rPr>
        <sz val="12"/>
        <rFont val="BIZ UDPゴシック"/>
        <family val="3"/>
        <charset val="128"/>
      </rPr>
      <t>である。</t>
    </r>
    <rPh sb="5" eb="7">
      <t>ジュウジ</t>
    </rPh>
    <rPh sb="9" eb="11">
      <t>ジシャ</t>
    </rPh>
    <rPh sb="11" eb="14">
      <t>ジュウギョウイン</t>
    </rPh>
    <rPh sb="15" eb="17">
      <t>ニンズウ</t>
    </rPh>
    <phoneticPr fontId="29"/>
  </si>
  <si>
    <t>➡下請け会社・外注事業者は人数に含めない。</t>
    <rPh sb="1" eb="3">
      <t>シタウ</t>
    </rPh>
    <rPh sb="4" eb="6">
      <t>カイシャ</t>
    </rPh>
    <rPh sb="7" eb="9">
      <t>ガイチュウ</t>
    </rPh>
    <rPh sb="9" eb="12">
      <t>ジギョウシャ</t>
    </rPh>
    <rPh sb="13" eb="15">
      <t>ニンズウ</t>
    </rPh>
    <rPh sb="16" eb="17">
      <t>フク</t>
    </rPh>
    <phoneticPr fontId="29"/>
  </si>
  <si>
    <t>➡1人未満の場合は「1人」と表記されています。</t>
    <rPh sb="1" eb="3">
      <t>ヒトリ</t>
    </rPh>
    <rPh sb="3" eb="5">
      <t>ミマン</t>
    </rPh>
    <rPh sb="6" eb="8">
      <t>バアイ</t>
    </rPh>
    <rPh sb="11" eb="12">
      <t>ニン</t>
    </rPh>
    <rPh sb="14" eb="16">
      <t>ヒョウキ</t>
    </rPh>
    <phoneticPr fontId="29"/>
  </si>
  <si>
    <t>チェック５　雇用保険被保険者の賃金合計額を</t>
    <rPh sb="6" eb="10">
      <t>コヨウホケン</t>
    </rPh>
    <rPh sb="10" eb="14">
      <t>ヒホケンシャ</t>
    </rPh>
    <rPh sb="15" eb="17">
      <t>チンギン</t>
    </rPh>
    <rPh sb="17" eb="20">
      <t>ゴウケイガク</t>
    </rPh>
    <phoneticPr fontId="29"/>
  </si>
  <si>
    <r>
      <rPr>
        <sz val="14"/>
        <color rgb="FFFF0000"/>
        <rFont val="BIZ UDPゴシック"/>
        <family val="3"/>
        <charset val="128"/>
      </rPr>
      <t>　　　　　　　　　</t>
    </r>
    <r>
      <rPr>
        <u/>
        <sz val="14"/>
        <color rgb="FFFF0000"/>
        <rFont val="BIZ UDPゴシック"/>
        <family val="3"/>
        <charset val="128"/>
      </rPr>
      <t>「c前期」「d後期」「（c+d）通年」に分けて</t>
    </r>
    <r>
      <rPr>
        <sz val="11"/>
        <color theme="1"/>
        <rFont val="BIZ UDPゴシック"/>
        <family val="3"/>
        <charset val="128"/>
      </rPr>
      <t>それぞれ記入した。</t>
    </r>
    <rPh sb="11" eb="13">
      <t>ゼンキ</t>
    </rPh>
    <rPh sb="16" eb="18">
      <t>コウキ</t>
    </rPh>
    <rPh sb="25" eb="27">
      <t>ツウネン</t>
    </rPh>
    <rPh sb="29" eb="30">
      <t>ワ</t>
    </rPh>
    <rPh sb="36" eb="38">
      <t>キニュウ</t>
    </rPh>
    <phoneticPr fontId="29"/>
  </si>
  <si>
    <r>
      <t>※賃金は</t>
    </r>
    <r>
      <rPr>
        <sz val="11"/>
        <color rgb="FFFF0000"/>
        <rFont val="BIZ UDPゴシック"/>
        <family val="3"/>
        <charset val="128"/>
      </rPr>
      <t>「c前期（４月～９月）」</t>
    </r>
    <r>
      <rPr>
        <sz val="11"/>
        <color theme="1"/>
        <rFont val="BIZ UDPゴシック"/>
        <family val="3"/>
        <charset val="128"/>
      </rPr>
      <t>と</t>
    </r>
    <r>
      <rPr>
        <sz val="11"/>
        <color rgb="FFFF0000"/>
        <rFont val="BIZ UDPゴシック"/>
        <family val="3"/>
        <charset val="128"/>
      </rPr>
      <t>「d後期（１０月～３月）」</t>
    </r>
    <r>
      <rPr>
        <sz val="11"/>
        <color theme="1"/>
        <rFont val="BIZ UDPゴシック"/>
        <family val="3"/>
        <charset val="128"/>
      </rPr>
      <t>に分けて記入してください。</t>
    </r>
    <rPh sb="1" eb="3">
      <t>チンギン</t>
    </rPh>
    <rPh sb="6" eb="8">
      <t>ゼンキ</t>
    </rPh>
    <rPh sb="10" eb="11">
      <t>ガツ</t>
    </rPh>
    <rPh sb="13" eb="14">
      <t>ガツ</t>
    </rPh>
    <rPh sb="19" eb="21">
      <t>コウキ</t>
    </rPh>
    <rPh sb="24" eb="25">
      <t>ガツ</t>
    </rPh>
    <rPh sb="27" eb="28">
      <t>ガツ</t>
    </rPh>
    <rPh sb="31" eb="32">
      <t>ワ</t>
    </rPh>
    <rPh sb="34" eb="36">
      <t>キニュウ</t>
    </rPh>
    <phoneticPr fontId="29"/>
  </si>
  <si>
    <r>
      <t>　</t>
    </r>
    <r>
      <rPr>
        <u/>
        <sz val="11"/>
        <color theme="1"/>
        <rFont val="BIZ UDPゴシック"/>
        <family val="3"/>
        <charset val="128"/>
      </rPr>
      <t xml:space="preserve"> 前期、後期の合計額を「（c+d）通年」欄</t>
    </r>
    <r>
      <rPr>
        <sz val="11"/>
        <color theme="1"/>
        <rFont val="BIZ UDPゴシック"/>
        <family val="3"/>
        <charset val="128"/>
      </rPr>
      <t>に記入、</t>
    </r>
    <r>
      <rPr>
        <u/>
        <sz val="11"/>
        <color theme="1"/>
        <rFont val="BIZ UDPゴシック"/>
        <family val="3"/>
        <charset val="128"/>
      </rPr>
      <t>千円未満を切り捨てた額を「f通年」</t>
    </r>
    <r>
      <rPr>
        <sz val="11"/>
        <color theme="1"/>
        <rFont val="BIZ UDPゴシック"/>
        <family val="3"/>
        <charset val="128"/>
      </rPr>
      <t>に記入</t>
    </r>
    <rPh sb="2" eb="4">
      <t>ゼンキ</t>
    </rPh>
    <rPh sb="5" eb="7">
      <t>コウキ</t>
    </rPh>
    <rPh sb="8" eb="11">
      <t>ゴウケイガク</t>
    </rPh>
    <rPh sb="18" eb="20">
      <t>ツウネン</t>
    </rPh>
    <rPh sb="21" eb="22">
      <t>ラン</t>
    </rPh>
    <rPh sb="23" eb="25">
      <t>キニュウ</t>
    </rPh>
    <rPh sb="26" eb="30">
      <t>センエンミマン</t>
    </rPh>
    <rPh sb="31" eb="32">
      <t>キ</t>
    </rPh>
    <rPh sb="33" eb="34">
      <t>ス</t>
    </rPh>
    <rPh sb="36" eb="37">
      <t>ガク</t>
    </rPh>
    <rPh sb="40" eb="42">
      <t>ツウネン</t>
    </rPh>
    <rPh sb="44" eb="46">
      <t>キニュウ</t>
    </rPh>
    <phoneticPr fontId="29"/>
  </si>
  <si>
    <t>備考欄</t>
  </si>
  <si>
    <t>チェック１の該当者名</t>
  </si>
  <si>
    <t>チェック２の該当者名</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</si>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</sst>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0\)"/>
    <numFmt numFmtId="177" formatCode="0;[Red]0"/>
    <numFmt numFmtId="178" formatCode="#,##0;[Red]#,##0"/>
    <numFmt numFmtId="179" formatCode="#,###;#,##0;0"/>
    <numFmt numFmtId="180" formatCode="#,###"/>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7"/>
      <name val="ＭＳ ゴシック"/>
      <family val="3"/>
      <charset val="128"/>
    </font>
    <font>
      <sz val="6"/>
      <name val="ＭＳ ゴシック"/>
      <family val="3"/>
      <charset val="128"/>
    </font>
    <font>
      <sz val="6.5"/>
      <name val="ＭＳ ゴシック"/>
      <family val="3"/>
      <charset val="128"/>
    </font>
    <font>
      <sz val="8"/>
      <name val="ＭＳ ゴシック"/>
      <family val="3"/>
      <charset val="128"/>
    </font>
    <font>
      <sz val="9"/>
      <name val="ＭＳ ゴシック"/>
      <family val="3"/>
      <charset val="128"/>
    </font>
    <font>
      <sz val="6.5"/>
      <color indexed="9"/>
      <name val="ＭＳ ゴシック"/>
      <family val="3"/>
      <charset val="128"/>
    </font>
    <font>
      <sz val="12"/>
      <name val="ＭＳ Ｐゴシック"/>
      <family val="3"/>
      <charset val="128"/>
    </font>
    <font>
      <sz val="12"/>
      <name val="ＭＳ ゴシック"/>
      <family val="3"/>
      <charset val="128"/>
    </font>
    <font>
      <sz val="9"/>
      <name val="ＭＳ Ｐゴシック"/>
      <family val="3"/>
      <charset val="128"/>
    </font>
    <font>
      <b/>
      <sz val="7"/>
      <name val="ＭＳ ゴシック"/>
      <family val="3"/>
      <charset val="128"/>
    </font>
    <font>
      <b/>
      <sz val="11"/>
      <name val="ＭＳ Ｐゴシック"/>
      <family val="3"/>
      <charset val="128"/>
    </font>
    <font>
      <sz val="8"/>
      <name val="ＭＳ Ｐ明朝"/>
      <family val="1"/>
      <charset val="128"/>
    </font>
    <font>
      <sz val="5"/>
      <name val="ＭＳ 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5"/>
      <name val="ＭＳ Ｐゴシック"/>
      <family val="3"/>
      <charset val="128"/>
    </font>
    <font>
      <sz val="10"/>
      <name val="ＭＳ ゴシック"/>
      <family val="3"/>
      <charset val="128"/>
    </font>
    <font>
      <sz val="9"/>
      <color indexed="10"/>
      <name val="ＭＳ Ｐゴシック"/>
      <family val="3"/>
      <charset val="128"/>
    </font>
    <font>
      <b/>
      <sz val="6.5"/>
      <name val="ＭＳ ゴシック"/>
      <family val="3"/>
      <charset val="128"/>
    </font>
    <font>
      <sz val="10"/>
      <color theme="0"/>
      <name val="ＭＳ Ｐゴシック"/>
      <family val="3"/>
      <charset val="128"/>
    </font>
    <font>
      <b/>
      <sz val="10"/>
      <name val="ＭＳ Ｐゴシック"/>
      <family val="3"/>
      <charset val="128"/>
    </font>
    <font>
      <sz val="11"/>
      <color theme="1"/>
      <name val="BIZ UDPゴシック"/>
      <family val="3"/>
      <charset val="128"/>
    </font>
    <font>
      <sz val="8"/>
      <color theme="1"/>
      <name val="BIZ UDPゴシック"/>
      <family val="3"/>
      <charset val="128"/>
    </font>
    <font>
      <sz val="6"/>
      <name val="ＭＳ Ｐゴシック"/>
      <family val="2"/>
      <charset val="128"/>
      <scheme val="minor"/>
    </font>
    <font>
      <sz val="14"/>
      <color rgb="FFFF0000"/>
      <name val="UD デジタル 教科書体 NK-R"/>
      <family val="1"/>
      <charset val="128"/>
    </font>
    <font>
      <sz val="11"/>
      <color theme="1"/>
      <name val="Segoe UI Symbol"/>
      <family val="3"/>
    </font>
    <font>
      <b/>
      <sz val="14"/>
      <color rgb="FF0070C0"/>
      <name val="BIZ UDPゴシック"/>
      <family val="3"/>
      <charset val="128"/>
    </font>
    <font>
      <b/>
      <u val="double"/>
      <sz val="14"/>
      <color theme="1"/>
      <name val="BIZ UDPゴシック"/>
      <family val="3"/>
      <charset val="128"/>
    </font>
    <font>
      <u/>
      <sz val="11"/>
      <color rgb="FFFF0000"/>
      <name val="BIZ UDPゴシック"/>
      <family val="3"/>
      <charset val="128"/>
    </font>
    <font>
      <u val="double"/>
      <sz val="11"/>
      <color rgb="FFFF0000"/>
      <name val="BIZ UDPゴシック"/>
      <family val="3"/>
      <charset val="128"/>
    </font>
    <font>
      <sz val="10.5"/>
      <color theme="1"/>
      <name val="BIZ UDPゴシック"/>
      <family val="3"/>
      <charset val="128"/>
    </font>
    <font>
      <u/>
      <sz val="10.5"/>
      <color rgb="FFFF0000"/>
      <name val="BIZ UDPゴシック"/>
      <family val="3"/>
      <charset val="128"/>
    </font>
    <font>
      <sz val="10"/>
      <color theme="1"/>
      <name val="BIZ UDPゴシック"/>
      <family val="3"/>
      <charset val="128"/>
    </font>
    <font>
      <sz val="14"/>
      <color theme="1"/>
      <name val="BIZ UDPゴシック"/>
      <family val="3"/>
      <charset val="128"/>
    </font>
    <font>
      <u/>
      <sz val="14"/>
      <color rgb="FFFF0000"/>
      <name val="BIZ UDPゴシック"/>
      <family val="3"/>
      <charset val="128"/>
    </font>
    <font>
      <b/>
      <sz val="16"/>
      <color rgb="FFFF0000"/>
      <name val="UD デジタル 教科書体 NK-R"/>
      <family val="1"/>
      <charset val="128"/>
    </font>
    <font>
      <sz val="6"/>
      <color theme="1"/>
      <name val="BIZ UDPゴシック"/>
      <family val="3"/>
      <charset val="128"/>
    </font>
    <font>
      <sz val="14"/>
      <color rgb="FFFF0000"/>
      <name val="BIZ UDPゴシック"/>
      <family val="3"/>
      <charset val="128"/>
    </font>
    <font>
      <sz val="12"/>
      <color theme="1"/>
      <name val="BIZ UDPゴシック"/>
      <family val="3"/>
      <charset val="128"/>
    </font>
    <font>
      <sz val="12"/>
      <name val="BIZ UDPゴシック"/>
      <family val="3"/>
      <charset val="128"/>
    </font>
    <font>
      <u/>
      <sz val="12"/>
      <color rgb="FFFF0000"/>
      <name val="BIZ UDPゴシック"/>
      <family val="3"/>
      <charset val="128"/>
    </font>
    <font>
      <sz val="11"/>
      <color rgb="FFFF0000"/>
      <name val="BIZ UDPゴシック"/>
      <family val="3"/>
      <charset val="128"/>
    </font>
    <font>
      <u/>
      <sz val="11"/>
      <color theme="1"/>
      <name val="BIZ UDPゴシック"/>
      <family val="3"/>
      <charset val="128"/>
    </font>
    <font>
      <sz val="11"/>
      <color theme="0"/>
      <name val="Segoe UI Symbol"/>
      <family val="3"/>
    </font>
    <font>
      <sz val="10"/>
      <name val="UD デジタル 教科書体 NP-B"/>
      <family val="1"/>
      <charset val="128"/>
    </font>
    <font>
      <b/>
      <sz val="10"/>
      <name val="UD デジタル 教科書体 NP-B"/>
      <family val="1"/>
      <charset val="128"/>
    </font>
    <font>
      <b/>
      <sz val="11"/>
      <name val="UD デジタル 教科書体 NP-B"/>
      <family val="1"/>
      <charset val="128"/>
    </font>
    <font>
      <sz val="9"/>
      <name val="UD デジタル 教科書体 NP-R"/>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124">
    <border>
      <left/>
      <right/>
      <top/>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diagonal/>
    </border>
    <border>
      <left style="hair">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style="hair">
        <color indexed="64"/>
      </right>
      <top style="medium">
        <color indexed="64"/>
      </top>
      <bottom style="hair">
        <color indexed="64"/>
      </bottom>
      <diagonal style="thin">
        <color indexed="64"/>
      </diagonal>
    </border>
    <border diagonalUp="1">
      <left style="hair">
        <color indexed="64"/>
      </left>
      <right style="hair">
        <color indexed="64"/>
      </right>
      <top style="medium">
        <color indexed="64"/>
      </top>
      <bottom style="hair">
        <color indexed="64"/>
      </bottom>
      <diagonal style="thin">
        <color indexed="64"/>
      </diagonal>
    </border>
    <border diagonalUp="1">
      <left style="hair">
        <color indexed="64"/>
      </left>
      <right style="medium">
        <color indexed="64"/>
      </right>
      <top style="medium">
        <color indexed="64"/>
      </top>
      <bottom style="hair">
        <color indexed="64"/>
      </bottom>
      <diagonal style="thin">
        <color indexed="64"/>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diagonalUp="1">
      <left style="hair">
        <color indexed="64"/>
      </left>
      <right style="medium">
        <color indexed="64"/>
      </right>
      <top style="hair">
        <color indexed="64"/>
      </top>
      <bottom style="thin">
        <color indexed="64"/>
      </bottom>
      <diagonal style="thin">
        <color indexed="64"/>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medium">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diagonal style="thin">
        <color indexed="64"/>
      </diagonal>
    </border>
    <border>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6" fillId="0" borderId="0" xfId="0" applyFont="1">
      <alignment vertical="center"/>
    </xf>
    <xf numFmtId="0" fontId="17" fillId="0" borderId="1" xfId="0" applyFont="1" applyBorder="1">
      <alignment vertical="center"/>
    </xf>
    <xf numFmtId="0" fontId="5"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7" fillId="0" borderId="0" xfId="0" applyFont="1">
      <alignment vertical="center"/>
    </xf>
    <xf numFmtId="0" fontId="4" fillId="0" borderId="5" xfId="0" applyFont="1" applyBorder="1">
      <alignment vertical="center"/>
    </xf>
    <xf numFmtId="0" fontId="6" fillId="0" borderId="5" xfId="0" quotePrefix="1"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4" fillId="0" borderId="0" xfId="0" applyFont="1">
      <alignment vertical="center"/>
    </xf>
    <xf numFmtId="0" fontId="0" fillId="0" borderId="9" xfId="0" applyBorder="1">
      <alignment vertical="center"/>
    </xf>
    <xf numFmtId="0" fontId="6" fillId="0" borderId="10" xfId="0" applyFont="1" applyBorder="1">
      <alignment vertical="center"/>
    </xf>
    <xf numFmtId="0" fontId="0" fillId="0" borderId="11" xfId="0" applyBorder="1">
      <alignment vertical="center"/>
    </xf>
    <xf numFmtId="0" fontId="9" fillId="0" borderId="0" xfId="0" applyFont="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5" xfId="0" applyFont="1" applyBorder="1">
      <alignment vertical="center"/>
    </xf>
    <xf numFmtId="0" fontId="7" fillId="0" borderId="14" xfId="0" applyFont="1" applyBorder="1">
      <alignment vertical="center"/>
    </xf>
    <xf numFmtId="49" fontId="6" fillId="0" borderId="14" xfId="0" applyNumberFormat="1" applyFont="1" applyBorder="1">
      <alignment vertical="center"/>
    </xf>
    <xf numFmtId="0" fontId="9" fillId="0" borderId="16" xfId="0" applyFont="1" applyBorder="1">
      <alignment vertical="center"/>
    </xf>
    <xf numFmtId="0" fontId="6" fillId="0" borderId="16" xfId="0" applyFont="1" applyBorder="1">
      <alignment vertical="center"/>
    </xf>
    <xf numFmtId="0" fontId="7" fillId="0" borderId="15" xfId="0" applyFont="1" applyBorder="1">
      <alignment vertical="center"/>
    </xf>
    <xf numFmtId="0" fontId="7" fillId="0" borderId="17" xfId="0" applyFont="1" applyBorder="1">
      <alignment vertical="center"/>
    </xf>
    <xf numFmtId="0" fontId="7" fillId="0" borderId="12" xfId="0" applyFont="1" applyBorder="1">
      <alignment vertical="center"/>
    </xf>
    <xf numFmtId="0" fontId="5" fillId="0" borderId="12" xfId="0" applyFont="1" applyBorder="1">
      <alignment vertical="center"/>
    </xf>
    <xf numFmtId="0" fontId="5" fillId="0" borderId="18" xfId="0" applyFont="1" applyBorder="1">
      <alignment vertical="center"/>
    </xf>
    <xf numFmtId="0" fontId="0" fillId="0" borderId="3" xfId="0" applyBorder="1">
      <alignment vertical="center"/>
    </xf>
    <xf numFmtId="0" fontId="0" fillId="0" borderId="4" xfId="0" applyBorder="1">
      <alignment vertical="center"/>
    </xf>
    <xf numFmtId="0" fontId="5" fillId="0" borderId="2" xfId="0" applyFont="1" applyBorder="1">
      <alignment vertical="center"/>
    </xf>
    <xf numFmtId="0" fontId="5" fillId="0" borderId="15" xfId="0" applyFont="1" applyBorder="1">
      <alignment vertical="center"/>
    </xf>
    <xf numFmtId="0" fontId="0" fillId="0" borderId="6" xfId="0" applyBorder="1">
      <alignment vertical="center"/>
    </xf>
    <xf numFmtId="0" fontId="17" fillId="0" borderId="0" xfId="0" applyFont="1">
      <alignment vertical="center"/>
    </xf>
    <xf numFmtId="0" fontId="6" fillId="0" borderId="17" xfId="0" applyFont="1" applyBorder="1">
      <alignment vertical="center"/>
    </xf>
    <xf numFmtId="0" fontId="17" fillId="0" borderId="20" xfId="0" applyFont="1" applyBorder="1">
      <alignment vertical="center"/>
    </xf>
    <xf numFmtId="0" fontId="17" fillId="0" borderId="21" xfId="0" applyFont="1" applyBorder="1">
      <alignment vertical="center"/>
    </xf>
    <xf numFmtId="0" fontId="5" fillId="0" borderId="3" xfId="0" applyFont="1" applyBorder="1">
      <alignment vertical="center"/>
    </xf>
    <xf numFmtId="0" fontId="5" fillId="0" borderId="4" xfId="0" applyFont="1" applyBorder="1">
      <alignment vertical="center"/>
    </xf>
    <xf numFmtId="0" fontId="17" fillId="0" borderId="22"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3" xfId="0" applyFont="1" applyBorder="1">
      <alignment vertical="center"/>
    </xf>
    <xf numFmtId="0" fontId="21" fillId="0" borderId="3" xfId="0" applyFont="1" applyBorder="1">
      <alignment vertical="center"/>
    </xf>
    <xf numFmtId="0" fontId="21" fillId="0" borderId="4" xfId="0" applyFont="1" applyBorder="1">
      <alignment vertical="center"/>
    </xf>
    <xf numFmtId="0" fontId="5" fillId="0" borderId="11" xfId="0" applyFont="1" applyBorder="1">
      <alignment vertical="center"/>
    </xf>
    <xf numFmtId="0" fontId="5" fillId="0" borderId="6" xfId="0" applyFont="1" applyBorder="1">
      <alignment vertical="center"/>
    </xf>
    <xf numFmtId="0" fontId="17" fillId="0" borderId="26" xfId="0" applyFont="1" applyBorder="1">
      <alignment vertical="center"/>
    </xf>
    <xf numFmtId="0" fontId="17" fillId="0" borderId="27" xfId="0" applyFont="1" applyBorder="1">
      <alignment vertical="center"/>
    </xf>
    <xf numFmtId="0" fontId="21" fillId="0" borderId="0" xfId="0" applyFont="1">
      <alignment vertical="center"/>
    </xf>
    <xf numFmtId="0" fontId="21" fillId="0" borderId="6" xfId="0" applyFont="1" applyBorder="1">
      <alignment vertical="center"/>
    </xf>
    <xf numFmtId="0" fontId="17" fillId="0" borderId="15" xfId="0" applyFont="1" applyBorder="1">
      <alignment vertical="center"/>
    </xf>
    <xf numFmtId="0" fontId="17" fillId="0" borderId="28" xfId="0" applyFont="1" applyBorder="1">
      <alignment vertical="center"/>
    </xf>
    <xf numFmtId="0" fontId="5" fillId="0" borderId="29" xfId="0" applyFont="1" applyBorder="1">
      <alignment vertical="center"/>
    </xf>
    <xf numFmtId="0" fontId="5" fillId="0" borderId="7" xfId="0" applyFont="1" applyBorder="1">
      <alignment vertical="center"/>
    </xf>
    <xf numFmtId="0" fontId="5" fillId="0" borderId="30" xfId="0" applyFont="1" applyBorder="1">
      <alignment vertical="center"/>
    </xf>
    <xf numFmtId="0" fontId="0" fillId="0" borderId="29" xfId="0" applyBorder="1">
      <alignment vertical="center"/>
    </xf>
    <xf numFmtId="0" fontId="0" fillId="0" borderId="7" xfId="0" applyBorder="1">
      <alignment vertical="center"/>
    </xf>
    <xf numFmtId="0" fontId="0" fillId="0" borderId="30" xfId="0" applyBorder="1">
      <alignment vertical="center"/>
    </xf>
    <xf numFmtId="0" fontId="17" fillId="0" borderId="31" xfId="0" applyFont="1" applyBorder="1">
      <alignment vertical="center"/>
    </xf>
    <xf numFmtId="0" fontId="21" fillId="0" borderId="7" xfId="0" applyFont="1" applyBorder="1">
      <alignment vertical="center"/>
    </xf>
    <xf numFmtId="0" fontId="21" fillId="0" borderId="30" xfId="0" applyFont="1" applyBorder="1">
      <alignment vertical="center"/>
    </xf>
    <xf numFmtId="0" fontId="17" fillId="0" borderId="32" xfId="0" applyFont="1" applyBorder="1">
      <alignment vertical="center"/>
    </xf>
    <xf numFmtId="0" fontId="0" fillId="0" borderId="5" xfId="0" applyBorder="1">
      <alignment vertical="center"/>
    </xf>
    <xf numFmtId="0" fontId="5" fillId="0" borderId="14" xfId="0" applyFont="1" applyBorder="1">
      <alignment vertical="center"/>
    </xf>
    <xf numFmtId="177" fontId="19" fillId="0" borderId="0" xfId="0" applyNumberFormat="1" applyFont="1">
      <alignment vertical="center"/>
    </xf>
    <xf numFmtId="0" fontId="8" fillId="0" borderId="0" xfId="0" applyFont="1">
      <alignment vertical="center"/>
    </xf>
    <xf numFmtId="0" fontId="18" fillId="0" borderId="0" xfId="0" applyFont="1">
      <alignment vertical="center"/>
    </xf>
    <xf numFmtId="0" fontId="13" fillId="0" borderId="0" xfId="0" applyFont="1">
      <alignment vertical="center"/>
    </xf>
    <xf numFmtId="0" fontId="13" fillId="0" borderId="0" xfId="0" applyFont="1" applyAlignment="1">
      <alignment vertical="center" wrapText="1"/>
    </xf>
    <xf numFmtId="0" fontId="23" fillId="0" borderId="0" xfId="0" applyFont="1">
      <alignment vertical="center"/>
    </xf>
    <xf numFmtId="0" fontId="8" fillId="0" borderId="15" xfId="0" applyFont="1" applyBorder="1">
      <alignment vertical="center"/>
    </xf>
    <xf numFmtId="177" fontId="25" fillId="0" borderId="12" xfId="0" applyNumberFormat="1"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1" xfId="0" applyFont="1" applyBorder="1">
      <alignment vertical="center"/>
    </xf>
    <xf numFmtId="0" fontId="7" fillId="0" borderId="6" xfId="0" applyFont="1" applyBorder="1">
      <alignment vertical="center"/>
    </xf>
    <xf numFmtId="0" fontId="9" fillId="0" borderId="0" xfId="0" applyFont="1" applyProtection="1">
      <alignment vertical="center"/>
      <protection locked="0"/>
    </xf>
    <xf numFmtId="0" fontId="10" fillId="0" borderId="0" xfId="0" applyFont="1" applyProtection="1">
      <alignment vertical="center"/>
      <protection locked="0"/>
    </xf>
    <xf numFmtId="0" fontId="8" fillId="0" borderId="7" xfId="0" applyFont="1" applyBorder="1" applyAlignment="1" applyProtection="1">
      <alignment vertical="center" wrapText="1"/>
      <protection locked="0"/>
    </xf>
    <xf numFmtId="0" fontId="8" fillId="0" borderId="30" xfId="0" applyFont="1" applyBorder="1" applyAlignment="1" applyProtection="1">
      <alignment vertical="center" wrapText="1"/>
      <protection locked="0"/>
    </xf>
    <xf numFmtId="0" fontId="7" fillId="0" borderId="29" xfId="0" applyFont="1" applyBorder="1">
      <alignment vertical="center"/>
    </xf>
    <xf numFmtId="0" fontId="7" fillId="0" borderId="7" xfId="0" applyFont="1" applyBorder="1">
      <alignment vertical="center"/>
    </xf>
    <xf numFmtId="0" fontId="7" fillId="0" borderId="30" xfId="0" applyFont="1" applyBorder="1">
      <alignment vertical="center"/>
    </xf>
    <xf numFmtId="0" fontId="8" fillId="0" borderId="2" xfId="0" applyFont="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6" fillId="0" borderId="11" xfId="0" applyFont="1" applyBorder="1">
      <alignment vertical="center"/>
    </xf>
    <xf numFmtId="0" fontId="6" fillId="0" borderId="29" xfId="0" applyFont="1" applyBorder="1">
      <alignment vertical="center"/>
    </xf>
    <xf numFmtId="0" fontId="6" fillId="0" borderId="35" xfId="0" applyFont="1" applyBorder="1" applyProtection="1">
      <alignment vertical="center"/>
      <protection locked="0"/>
    </xf>
    <xf numFmtId="0" fontId="6" fillId="0" borderId="36" xfId="0" applyFont="1" applyBorder="1" applyProtection="1">
      <alignment vertical="center"/>
      <protection locked="0"/>
    </xf>
    <xf numFmtId="0" fontId="7" fillId="0" borderId="36" xfId="0" applyFont="1" applyBorder="1" applyProtection="1">
      <alignment vertical="center"/>
      <protection locked="0"/>
    </xf>
    <xf numFmtId="0" fontId="7" fillId="0" borderId="37" xfId="0" applyFont="1" applyBorder="1" applyProtection="1">
      <alignment vertical="center"/>
      <protection locked="0"/>
    </xf>
    <xf numFmtId="0" fontId="7" fillId="0" borderId="35" xfId="0" applyFont="1" applyBorder="1" applyProtection="1">
      <alignment vertical="center"/>
      <protection locked="0"/>
    </xf>
    <xf numFmtId="0" fontId="17" fillId="0" borderId="55" xfId="0" applyFont="1" applyBorder="1">
      <alignment vertical="center"/>
    </xf>
    <xf numFmtId="0" fontId="19" fillId="0" borderId="0" xfId="0" applyFont="1" applyAlignment="1"/>
    <xf numFmtId="0" fontId="22" fillId="0" borderId="0" xfId="0" applyFont="1">
      <alignment vertical="center"/>
    </xf>
    <xf numFmtId="58" fontId="18" fillId="0" borderId="0" xfId="0" applyNumberFormat="1" applyFont="1">
      <alignment vertical="center"/>
    </xf>
    <xf numFmtId="180" fontId="18" fillId="0" borderId="42" xfId="0" applyNumberFormat="1" applyFont="1" applyBorder="1">
      <alignment vertical="center"/>
    </xf>
    <xf numFmtId="0" fontId="17" fillId="0" borderId="111" xfId="0" applyFont="1" applyBorder="1">
      <alignment vertical="center"/>
    </xf>
    <xf numFmtId="180" fontId="5" fillId="0" borderId="76" xfId="0" applyNumberFormat="1" applyFont="1" applyBorder="1">
      <alignment vertical="center"/>
    </xf>
    <xf numFmtId="180" fontId="5" fillId="0" borderId="55" xfId="0" applyNumberFormat="1" applyFont="1" applyBorder="1">
      <alignment vertical="center"/>
    </xf>
    <xf numFmtId="0" fontId="19" fillId="0" borderId="0" xfId="0" applyFont="1" applyAlignment="1">
      <alignment vertical="top"/>
    </xf>
    <xf numFmtId="0" fontId="19" fillId="0" borderId="0" xfId="0" applyFont="1">
      <alignment vertical="center"/>
    </xf>
    <xf numFmtId="0" fontId="18" fillId="2" borderId="0" xfId="0" applyFont="1" applyFill="1">
      <alignment vertical="center"/>
    </xf>
    <xf numFmtId="0" fontId="18" fillId="0" borderId="6" xfId="0" applyFont="1" applyBorder="1">
      <alignment vertical="center"/>
    </xf>
    <xf numFmtId="0" fontId="18" fillId="0" borderId="11" xfId="0" applyFont="1" applyBorder="1">
      <alignment vertical="center"/>
    </xf>
    <xf numFmtId="0" fontId="27" fillId="0" borderId="0" xfId="3" applyFont="1">
      <alignment vertical="center"/>
    </xf>
    <xf numFmtId="0" fontId="28" fillId="0" borderId="0" xfId="3" applyFont="1" applyAlignment="1">
      <alignment horizontal="right" vertical="center"/>
    </xf>
    <xf numFmtId="0" fontId="27" fillId="0" borderId="114" xfId="3" applyFont="1" applyBorder="1">
      <alignment vertical="center"/>
    </xf>
    <xf numFmtId="0" fontId="27" fillId="0" borderId="115" xfId="3" applyFont="1" applyBorder="1">
      <alignment vertical="center"/>
    </xf>
    <xf numFmtId="0" fontId="27" fillId="0" borderId="116" xfId="3" applyFont="1" applyBorder="1">
      <alignment vertical="center"/>
    </xf>
    <xf numFmtId="0" fontId="27" fillId="0" borderId="0" xfId="3" applyFont="1" applyAlignment="1">
      <alignment horizontal="center" vertical="center"/>
    </xf>
    <xf numFmtId="0" fontId="30" fillId="0" borderId="0" xfId="3" applyFont="1">
      <alignment vertical="center"/>
    </xf>
    <xf numFmtId="0" fontId="32" fillId="0" borderId="0" xfId="3" applyFont="1">
      <alignment vertical="center"/>
    </xf>
    <xf numFmtId="0" fontId="32" fillId="0" borderId="0" xfId="3" applyFont="1" applyAlignment="1">
      <alignment vertical="top"/>
    </xf>
    <xf numFmtId="0" fontId="27" fillId="0" borderId="2" xfId="3" applyFont="1" applyBorder="1">
      <alignment vertical="center"/>
    </xf>
    <xf numFmtId="0" fontId="27" fillId="0" borderId="3" xfId="3" applyFont="1" applyBorder="1">
      <alignment vertical="center"/>
    </xf>
    <xf numFmtId="0" fontId="27" fillId="0" borderId="4" xfId="3" applyFont="1" applyBorder="1">
      <alignment vertical="center"/>
    </xf>
    <xf numFmtId="0" fontId="27" fillId="0" borderId="11" xfId="3" applyFont="1" applyBorder="1">
      <alignment vertical="center"/>
    </xf>
    <xf numFmtId="0" fontId="27" fillId="0" borderId="6" xfId="3" applyFont="1" applyBorder="1">
      <alignment vertical="center"/>
    </xf>
    <xf numFmtId="0" fontId="43" fillId="0" borderId="0" xfId="3" applyFont="1">
      <alignment vertical="center"/>
    </xf>
    <xf numFmtId="0" fontId="27" fillId="0" borderId="29" xfId="3" applyFont="1" applyBorder="1">
      <alignment vertical="center"/>
    </xf>
    <xf numFmtId="0" fontId="27" fillId="0" borderId="7" xfId="3" applyFont="1" applyBorder="1">
      <alignment vertical="center"/>
    </xf>
    <xf numFmtId="0" fontId="27" fillId="0" borderId="30" xfId="3" applyFont="1" applyBorder="1">
      <alignment vertical="center"/>
    </xf>
    <xf numFmtId="0" fontId="40" fillId="0" borderId="0" xfId="3" applyFont="1">
      <alignment vertical="center"/>
    </xf>
    <xf numFmtId="0" fontId="36" fillId="0" borderId="0" xfId="3" applyFont="1">
      <alignment vertical="center"/>
    </xf>
    <xf numFmtId="0" fontId="38" fillId="0" borderId="0" xfId="3" applyFont="1">
      <alignment vertical="center"/>
    </xf>
    <xf numFmtId="0" fontId="45" fillId="0" borderId="0" xfId="3" applyFont="1">
      <alignment vertical="center"/>
    </xf>
    <xf numFmtId="0" fontId="34" fillId="0" borderId="0" xfId="3" applyFont="1">
      <alignment vertical="center"/>
    </xf>
    <xf numFmtId="0" fontId="27" fillId="0" borderId="0" xfId="3" applyFont="1" applyAlignment="1">
      <alignment vertical="top"/>
    </xf>
    <xf numFmtId="0" fontId="41" fillId="0" borderId="0" xfId="3" applyFont="1">
      <alignment vertical="center"/>
    </xf>
    <xf numFmtId="0" fontId="49" fillId="0" borderId="0" xfId="3" applyFont="1">
      <alignment vertical="center"/>
    </xf>
    <xf numFmtId="0" fontId="10" fillId="0" borderId="0" xfId="0" applyFont="1">
      <alignment vertical="center"/>
    </xf>
    <xf numFmtId="0" fontId="8" fillId="0" borderId="7" xfId="0" applyFont="1" applyBorder="1" applyAlignment="1">
      <alignment vertical="center" wrapText="1"/>
    </xf>
    <xf numFmtId="0" fontId="8" fillId="0" borderId="30"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17" fillId="0" borderId="20" xfId="0" applyFont="1" applyBorder="1" applyAlignment="1">
      <alignment vertical="center" shrinkToFit="1"/>
    </xf>
    <xf numFmtId="180" fontId="5" fillId="0" borderId="76" xfId="0" applyNumberFormat="1" applyFont="1" applyBorder="1" applyAlignment="1">
      <alignment vertical="center" shrinkToFit="1"/>
    </xf>
    <xf numFmtId="180" fontId="5" fillId="0" borderId="55" xfId="0" applyNumberFormat="1" applyFont="1" applyBorder="1" applyAlignment="1">
      <alignment vertical="center" shrinkToFit="1"/>
    </xf>
    <xf numFmtId="0" fontId="17" fillId="0" borderId="55" xfId="0" applyFont="1" applyBorder="1" applyAlignment="1">
      <alignment vertical="center" shrinkToFit="1"/>
    </xf>
    <xf numFmtId="0" fontId="17" fillId="0" borderId="21" xfId="0" applyFont="1" applyBorder="1" applyAlignment="1">
      <alignment vertical="center" shrinkToFit="1"/>
    </xf>
    <xf numFmtId="180" fontId="22" fillId="0" borderId="76" xfId="0" applyNumberFormat="1" applyFont="1" applyBorder="1" applyAlignment="1">
      <alignment vertical="center" shrinkToFit="1"/>
    </xf>
    <xf numFmtId="180" fontId="22" fillId="0" borderId="55" xfId="0" applyNumberFormat="1" applyFont="1" applyBorder="1" applyAlignment="1">
      <alignment vertical="center" shrinkToFit="1"/>
    </xf>
    <xf numFmtId="0" fontId="22" fillId="0" borderId="55" xfId="0" applyFont="1" applyBorder="1" applyAlignment="1">
      <alignment vertical="center" shrinkToFit="1"/>
    </xf>
    <xf numFmtId="0" fontId="22" fillId="0" borderId="21" xfId="0" applyFont="1" applyBorder="1">
      <alignment vertical="center"/>
    </xf>
    <xf numFmtId="180" fontId="0" fillId="0" borderId="0" xfId="0" applyNumberFormat="1">
      <alignment vertical="center"/>
    </xf>
    <xf numFmtId="0" fontId="17" fillId="0" borderId="48" xfId="0" applyFont="1" applyBorder="1">
      <alignment vertical="center"/>
    </xf>
    <xf numFmtId="0" fontId="17" fillId="0" borderId="56" xfId="0" applyFont="1" applyBorder="1">
      <alignment vertical="center"/>
    </xf>
    <xf numFmtId="0" fontId="21" fillId="0" borderId="53" xfId="0" applyFont="1" applyBorder="1">
      <alignment vertical="center"/>
    </xf>
    <xf numFmtId="0" fontId="21" fillId="0" borderId="29" xfId="0" applyFont="1" applyBorder="1">
      <alignment vertical="center"/>
    </xf>
    <xf numFmtId="0" fontId="21" fillId="0" borderId="7" xfId="0" applyFont="1" applyBorder="1">
      <alignment vertical="center"/>
    </xf>
    <xf numFmtId="180" fontId="18" fillId="0" borderId="52" xfId="0" applyNumberFormat="1" applyFont="1" applyBorder="1">
      <alignment vertical="center"/>
    </xf>
    <xf numFmtId="180" fontId="18" fillId="0" borderId="53" xfId="0" applyNumberFormat="1" applyFont="1" applyBorder="1">
      <alignment vertical="center"/>
    </xf>
    <xf numFmtId="180" fontId="18" fillId="0" borderId="54" xfId="0" applyNumberFormat="1" applyFont="1" applyBorder="1">
      <alignment vertical="center"/>
    </xf>
    <xf numFmtId="180" fontId="18" fillId="0" borderId="55" xfId="0" applyNumberFormat="1" applyFont="1" applyBorder="1">
      <alignment vertical="center"/>
    </xf>
    <xf numFmtId="0" fontId="17" fillId="0" borderId="55" xfId="0" applyFont="1" applyBorder="1">
      <alignment vertical="center"/>
    </xf>
    <xf numFmtId="0" fontId="21" fillId="0" borderId="26" xfId="0" applyFont="1" applyBorder="1">
      <alignment vertical="center"/>
    </xf>
    <xf numFmtId="3" fontId="13" fillId="0" borderId="38" xfId="0" applyNumberFormat="1" applyFont="1" applyBorder="1">
      <alignment vertical="center"/>
    </xf>
    <xf numFmtId="0" fontId="13" fillId="0" borderId="39" xfId="0" applyFont="1" applyBorder="1">
      <alignment vertical="center"/>
    </xf>
    <xf numFmtId="0" fontId="22" fillId="2" borderId="17" xfId="0" applyFont="1" applyFill="1" applyBorder="1" applyProtection="1">
      <alignment vertical="center"/>
      <protection locked="0"/>
    </xf>
    <xf numFmtId="0" fontId="22" fillId="2" borderId="12" xfId="0" applyFont="1" applyFill="1" applyBorder="1" applyProtection="1">
      <alignment vertical="center"/>
      <protection locked="0"/>
    </xf>
    <xf numFmtId="0" fontId="22" fillId="2" borderId="18" xfId="0" applyFont="1" applyFill="1" applyBorder="1" applyProtection="1">
      <alignment vertical="center"/>
      <protection locked="0"/>
    </xf>
    <xf numFmtId="3" fontId="18" fillId="2" borderId="17" xfId="0" applyNumberFormat="1" applyFont="1" applyFill="1" applyBorder="1" applyProtection="1">
      <alignment vertical="center"/>
      <protection locked="0"/>
    </xf>
    <xf numFmtId="0" fontId="18" fillId="2" borderId="12" xfId="0" applyFont="1" applyFill="1" applyBorder="1" applyProtection="1">
      <alignment vertical="center"/>
      <protection locked="0"/>
    </xf>
    <xf numFmtId="0" fontId="18" fillId="2" borderId="18" xfId="0" applyFont="1" applyFill="1" applyBorder="1" applyProtection="1">
      <alignment vertical="center"/>
      <protection locked="0"/>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protection locked="0"/>
    </xf>
    <xf numFmtId="0" fontId="8" fillId="0" borderId="40" xfId="0" applyFont="1" applyBorder="1">
      <alignment vertical="center"/>
    </xf>
    <xf numFmtId="0" fontId="19" fillId="0" borderId="41" xfId="0" applyFont="1" applyBorder="1">
      <alignment vertical="center"/>
    </xf>
    <xf numFmtId="0" fontId="19" fillId="0" borderId="42" xfId="0" applyFont="1" applyBorder="1">
      <alignment vertical="center"/>
    </xf>
    <xf numFmtId="49" fontId="22" fillId="0" borderId="49" xfId="0" applyNumberFormat="1" applyFont="1" applyBorder="1">
      <alignment vertical="center"/>
    </xf>
    <xf numFmtId="49" fontId="22" fillId="0" borderId="18" xfId="0" applyNumberFormat="1" applyFont="1" applyBorder="1">
      <alignment vertical="center"/>
    </xf>
    <xf numFmtId="38" fontId="18" fillId="2" borderId="54" xfId="1" applyFont="1" applyFill="1" applyBorder="1" applyAlignment="1" applyProtection="1">
      <alignment vertical="center"/>
      <protection locked="0"/>
    </xf>
    <xf numFmtId="38" fontId="18" fillId="2" borderId="55" xfId="1" applyFont="1" applyFill="1" applyBorder="1" applyAlignment="1" applyProtection="1">
      <alignment vertical="center"/>
      <protection locked="0"/>
    </xf>
    <xf numFmtId="38" fontId="18" fillId="2" borderId="26" xfId="1" applyFont="1" applyFill="1" applyBorder="1" applyAlignment="1" applyProtection="1">
      <alignment vertical="center"/>
      <protection locked="0"/>
    </xf>
    <xf numFmtId="0" fontId="21" fillId="0" borderId="2" xfId="0" applyFont="1" applyBorder="1" applyAlignment="1">
      <alignment horizontal="center" vertical="center" wrapText="1"/>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29" xfId="0" applyFont="1" applyBorder="1" applyAlignment="1">
      <alignment horizontal="center" vertical="center"/>
    </xf>
    <xf numFmtId="0" fontId="21" fillId="0" borderId="7" xfId="0" applyFont="1" applyBorder="1" applyAlignment="1">
      <alignment horizontal="center" vertical="center"/>
    </xf>
    <xf numFmtId="0" fontId="21" fillId="0" borderId="30"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6" xfId="0" applyFont="1" applyBorder="1" applyAlignment="1">
      <alignment horizontal="center" vertical="center"/>
    </xf>
    <xf numFmtId="0" fontId="4" fillId="0" borderId="55"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wrapText="1"/>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4" fillId="0" borderId="30" xfId="0" applyFont="1" applyBorder="1" applyAlignment="1">
      <alignment horizontal="center" vertical="center"/>
    </xf>
    <xf numFmtId="0" fontId="18" fillId="2" borderId="0" xfId="0" applyFont="1" applyFill="1" applyAlignment="1" applyProtection="1">
      <alignment horizontal="center" vertical="center" shrinkToFit="1"/>
      <protection locked="0"/>
    </xf>
    <xf numFmtId="0" fontId="18" fillId="0" borderId="0" xfId="0" applyFont="1" applyAlignment="1">
      <alignment horizontal="center" vertical="center"/>
    </xf>
    <xf numFmtId="49" fontId="18" fillId="2" borderId="0" xfId="0" applyNumberFormat="1" applyFont="1" applyFill="1" applyAlignment="1" applyProtection="1">
      <alignment horizontal="center" vertical="center"/>
      <protection locked="0"/>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2" xfId="0" applyFont="1" applyBorder="1" applyAlignment="1">
      <alignment horizontal="center" vertical="center"/>
    </xf>
    <xf numFmtId="0" fontId="4" fillId="0" borderId="54" xfId="0" applyFont="1" applyBorder="1" applyAlignment="1">
      <alignment horizontal="center" vertical="center"/>
    </xf>
    <xf numFmtId="0" fontId="4" fillId="0" borderId="26" xfId="0" applyFont="1" applyBorder="1" applyAlignment="1">
      <alignment horizontal="center" vertical="center"/>
    </xf>
    <xf numFmtId="0" fontId="18" fillId="2" borderId="0" xfId="0" applyFont="1" applyFill="1" applyAlignment="1">
      <alignment vertical="center" wrapText="1"/>
    </xf>
    <xf numFmtId="0" fontId="18" fillId="2" borderId="0" xfId="0" applyFont="1" applyFill="1">
      <alignment vertical="center"/>
    </xf>
    <xf numFmtId="0" fontId="18" fillId="2" borderId="8" xfId="0" applyFont="1" applyFill="1" applyBorder="1">
      <alignment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1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48" xfId="0" applyFont="1" applyBorder="1" applyAlignment="1">
      <alignment horizontal="center" vertical="center"/>
    </xf>
    <xf numFmtId="0" fontId="19" fillId="2" borderId="46"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protection locked="0"/>
    </xf>
    <xf numFmtId="0" fontId="19" fillId="2" borderId="47" xfId="0" applyFont="1" applyFill="1" applyBorder="1" applyAlignment="1" applyProtection="1">
      <alignment horizontal="center" vertical="center" wrapText="1"/>
      <protection locked="0"/>
    </xf>
    <xf numFmtId="0" fontId="19" fillId="2" borderId="34"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protection locked="0"/>
    </xf>
    <xf numFmtId="0" fontId="19" fillId="2" borderId="113" xfId="0" applyFont="1" applyFill="1" applyBorder="1" applyAlignment="1" applyProtection="1">
      <alignment horizontal="center" vertical="center"/>
      <protection locked="0"/>
    </xf>
    <xf numFmtId="49" fontId="18" fillId="2" borderId="17" xfId="0" applyNumberFormat="1" applyFont="1" applyFill="1" applyBorder="1" applyAlignment="1" applyProtection="1">
      <alignment horizontal="center" vertical="center"/>
      <protection locked="0"/>
    </xf>
    <xf numFmtId="49" fontId="18" fillId="2" borderId="12" xfId="0" applyNumberFormat="1" applyFont="1" applyFill="1" applyBorder="1" applyAlignment="1" applyProtection="1">
      <alignment horizontal="center" vertical="center"/>
      <protection locked="0"/>
    </xf>
    <xf numFmtId="49" fontId="18" fillId="2" borderId="18" xfId="0" applyNumberFormat="1" applyFont="1" applyFill="1" applyBorder="1" applyAlignment="1" applyProtection="1">
      <alignment horizontal="center" vertical="center"/>
      <protection locked="0"/>
    </xf>
    <xf numFmtId="0" fontId="8" fillId="2" borderId="40" xfId="0" applyFont="1" applyFill="1" applyBorder="1" applyProtection="1">
      <alignment vertical="center"/>
      <protection locked="0"/>
    </xf>
    <xf numFmtId="0" fontId="19" fillId="2" borderId="41" xfId="0" applyFont="1" applyFill="1" applyBorder="1" applyProtection="1">
      <alignment vertical="center"/>
      <protection locked="0"/>
    </xf>
    <xf numFmtId="0" fontId="19" fillId="2" borderId="42" xfId="0" applyFont="1" applyFill="1" applyBorder="1" applyProtection="1">
      <alignment vertical="center"/>
      <protection locked="0"/>
    </xf>
    <xf numFmtId="0" fontId="8" fillId="2" borderId="54" xfId="0" applyFont="1" applyFill="1" applyBorder="1" applyProtection="1">
      <alignment vertical="center"/>
      <protection locked="0"/>
    </xf>
    <xf numFmtId="0" fontId="19" fillId="2" borderId="55" xfId="0" applyFont="1" applyFill="1" applyBorder="1" applyProtection="1">
      <alignment vertical="center"/>
      <protection locked="0"/>
    </xf>
    <xf numFmtId="0" fontId="19" fillId="2" borderId="26" xfId="0" applyFont="1" applyFill="1" applyBorder="1" applyProtection="1">
      <alignment vertical="center"/>
      <protection locked="0"/>
    </xf>
    <xf numFmtId="49" fontId="22" fillId="0" borderId="31" xfId="0" applyNumberFormat="1" applyFont="1" applyBorder="1">
      <alignment vertical="center"/>
    </xf>
    <xf numFmtId="49" fontId="22" fillId="0" borderId="30" xfId="0" applyNumberFormat="1" applyFont="1" applyBorder="1">
      <alignment vertical="center"/>
    </xf>
    <xf numFmtId="0" fontId="18" fillId="2" borderId="40" xfId="0" applyFont="1" applyFill="1" applyBorder="1" applyAlignment="1" applyProtection="1">
      <alignment horizontal="center" vertical="center"/>
      <protection locked="0"/>
    </xf>
    <xf numFmtId="0" fontId="18" fillId="2" borderId="41" xfId="0" applyFont="1" applyFill="1" applyBorder="1" applyAlignment="1" applyProtection="1">
      <alignment horizontal="center" vertical="center"/>
      <protection locked="0"/>
    </xf>
    <xf numFmtId="0" fontId="18" fillId="2" borderId="42" xfId="0" applyFont="1" applyFill="1" applyBorder="1" applyAlignment="1" applyProtection="1">
      <alignment horizontal="center" vertical="center"/>
      <protection locked="0"/>
    </xf>
    <xf numFmtId="38" fontId="18" fillId="2" borderId="40" xfId="1" applyFont="1" applyFill="1" applyBorder="1" applyAlignment="1" applyProtection="1">
      <alignment vertical="center"/>
      <protection locked="0"/>
    </xf>
    <xf numFmtId="38" fontId="18" fillId="2" borderId="41" xfId="1" applyFont="1" applyFill="1" applyBorder="1" applyAlignment="1" applyProtection="1">
      <alignment vertical="center"/>
      <protection locked="0"/>
    </xf>
    <xf numFmtId="38" fontId="18" fillId="2" borderId="42" xfId="1" applyFont="1" applyFill="1" applyBorder="1" applyAlignment="1" applyProtection="1">
      <alignment vertical="center"/>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9" xfId="0" applyFont="1" applyBorder="1" applyAlignment="1">
      <alignment horizontal="center" vertical="center"/>
    </xf>
    <xf numFmtId="0" fontId="19" fillId="0" borderId="7" xfId="0" applyFont="1" applyBorder="1" applyAlignment="1">
      <alignment horizontal="center" vertical="center"/>
    </xf>
    <xf numFmtId="0" fontId="19" fillId="0" borderId="30"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9" xfId="0" applyBorder="1" applyAlignment="1">
      <alignment horizontal="center" vertical="center"/>
    </xf>
    <xf numFmtId="0" fontId="0" fillId="0" borderId="7" xfId="0" applyBorder="1" applyAlignment="1">
      <alignment horizontal="center" vertical="center"/>
    </xf>
    <xf numFmtId="0" fontId="0" fillId="0" borderId="30" xfId="0"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13" fillId="0" borderId="57" xfId="0" applyFont="1" applyBorder="1">
      <alignment vertical="center"/>
    </xf>
    <xf numFmtId="0" fontId="13" fillId="0" borderId="58" xfId="0" applyFont="1" applyBorder="1">
      <alignment vertical="center"/>
    </xf>
    <xf numFmtId="0" fontId="13" fillId="0" borderId="59" xfId="0" applyFont="1" applyBorder="1">
      <alignment vertical="center"/>
    </xf>
    <xf numFmtId="0" fontId="13" fillId="0" borderId="60" xfId="0" applyFont="1" applyBorder="1">
      <alignment vertical="center"/>
    </xf>
    <xf numFmtId="0" fontId="19" fillId="0" borderId="58" xfId="0" applyFont="1" applyBorder="1" applyAlignment="1">
      <alignment horizontal="center" vertical="center"/>
    </xf>
    <xf numFmtId="0" fontId="19" fillId="0" borderId="60"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20" fillId="0" borderId="17" xfId="0" applyFont="1" applyBorder="1" applyAlignment="1">
      <alignment horizontal="center" vertical="center"/>
    </xf>
    <xf numFmtId="0" fontId="20" fillId="0" borderId="12" xfId="0" applyFont="1" applyBorder="1" applyAlignment="1">
      <alignment horizontal="center" vertical="center"/>
    </xf>
    <xf numFmtId="0" fontId="17" fillId="0" borderId="63" xfId="0" applyFont="1" applyBorder="1">
      <alignment vertical="center"/>
    </xf>
    <xf numFmtId="0" fontId="21" fillId="0" borderId="64" xfId="0" applyFont="1" applyBorder="1">
      <alignment vertical="center"/>
    </xf>
    <xf numFmtId="0" fontId="21" fillId="0" borderId="65" xfId="0" applyFont="1" applyBorder="1">
      <alignment vertical="center"/>
    </xf>
    <xf numFmtId="0" fontId="21" fillId="0" borderId="66" xfId="0" applyFont="1" applyBorder="1">
      <alignment vertical="center"/>
    </xf>
    <xf numFmtId="0" fontId="21" fillId="0" borderId="67" xfId="0" applyFont="1" applyBorder="1">
      <alignment vertical="center"/>
    </xf>
    <xf numFmtId="0" fontId="21" fillId="0" borderId="68" xfId="0" applyFont="1" applyBorder="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9" xfId="0" applyFont="1" applyBorder="1" applyAlignment="1">
      <alignment horizontal="center" vertical="center"/>
    </xf>
    <xf numFmtId="0" fontId="13" fillId="0" borderId="7" xfId="0" applyFont="1" applyBorder="1" applyAlignment="1">
      <alignment horizontal="center" vertical="center"/>
    </xf>
    <xf numFmtId="0" fontId="13" fillId="0" borderId="30" xfId="0" applyFont="1" applyBorder="1" applyAlignment="1">
      <alignment horizontal="center" vertical="center"/>
    </xf>
    <xf numFmtId="0" fontId="20" fillId="0" borderId="58" xfId="0" applyFont="1" applyBorder="1">
      <alignment vertical="center"/>
    </xf>
    <xf numFmtId="0" fontId="0" fillId="0" borderId="58" xfId="0" applyBorder="1">
      <alignment vertical="center"/>
    </xf>
    <xf numFmtId="0" fontId="0" fillId="0" borderId="69" xfId="0" applyBorder="1">
      <alignment vertical="center"/>
    </xf>
    <xf numFmtId="0" fontId="0" fillId="0" borderId="60" xfId="0" applyBorder="1">
      <alignment vertical="center"/>
    </xf>
    <xf numFmtId="0" fontId="0" fillId="0" borderId="70" xfId="0" applyBorder="1">
      <alignment vertical="center"/>
    </xf>
    <xf numFmtId="180" fontId="5" fillId="0" borderId="52" xfId="0" applyNumberFormat="1" applyFont="1" applyBorder="1">
      <alignment vertical="center"/>
    </xf>
    <xf numFmtId="180" fontId="20" fillId="0" borderId="53" xfId="0" applyNumberFormat="1" applyFont="1" applyBorder="1">
      <alignment vertical="center"/>
    </xf>
    <xf numFmtId="180" fontId="20" fillId="0" borderId="54" xfId="0" applyNumberFormat="1" applyFont="1" applyBorder="1">
      <alignment vertical="center"/>
    </xf>
    <xf numFmtId="180" fontId="20" fillId="0" borderId="55" xfId="0" applyNumberFormat="1" applyFont="1" applyBorder="1">
      <alignment vertical="center"/>
    </xf>
    <xf numFmtId="180" fontId="18" fillId="0" borderId="31" xfId="0" applyNumberFormat="1" applyFont="1" applyBorder="1">
      <alignment vertical="center"/>
    </xf>
    <xf numFmtId="180" fontId="18" fillId="0" borderId="7" xfId="0" applyNumberFormat="1" applyFont="1" applyBorder="1">
      <alignment vertical="center"/>
    </xf>
    <xf numFmtId="0" fontId="20" fillId="0" borderId="2"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71" xfId="0" applyFont="1" applyBorder="1" applyAlignment="1">
      <alignment horizontal="center" vertical="center"/>
    </xf>
    <xf numFmtId="0" fontId="20" fillId="0" borderId="53" xfId="0" applyFont="1" applyBorder="1">
      <alignment vertical="center"/>
    </xf>
    <xf numFmtId="0" fontId="20" fillId="0" borderId="54" xfId="0" applyFont="1" applyBorder="1">
      <alignment vertical="center"/>
    </xf>
    <xf numFmtId="0" fontId="20" fillId="0" borderId="55" xfId="0" applyFont="1" applyBorder="1">
      <alignment vertical="center"/>
    </xf>
    <xf numFmtId="0" fontId="20" fillId="0" borderId="72" xfId="0" applyFont="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180" fontId="18" fillId="0" borderId="81" xfId="0" applyNumberFormat="1" applyFont="1" applyBorder="1">
      <alignment vertical="center"/>
    </xf>
    <xf numFmtId="180" fontId="0" fillId="0" borderId="81" xfId="0" applyNumberFormat="1" applyBorder="1">
      <alignment vertical="center"/>
    </xf>
    <xf numFmtId="180" fontId="18" fillId="0" borderId="5" xfId="0" applyNumberFormat="1" applyFont="1" applyBorder="1">
      <alignment vertical="center"/>
    </xf>
    <xf numFmtId="180" fontId="0" fillId="0" borderId="5" xfId="0" applyNumberFormat="1" applyBorder="1">
      <alignment vertical="center"/>
    </xf>
    <xf numFmtId="180" fontId="0" fillId="0" borderId="82" xfId="0" applyNumberFormat="1" applyBorder="1">
      <alignment vertical="center"/>
    </xf>
    <xf numFmtId="180" fontId="18" fillId="0" borderId="40" xfId="0" applyNumberFormat="1" applyFont="1" applyBorder="1">
      <alignment vertical="center"/>
    </xf>
    <xf numFmtId="180" fontId="18" fillId="0" borderId="41" xfId="0" applyNumberFormat="1" applyFont="1" applyBorder="1">
      <alignment vertical="center"/>
    </xf>
    <xf numFmtId="180" fontId="26" fillId="0" borderId="54" xfId="0" applyNumberFormat="1" applyFont="1" applyBorder="1">
      <alignment vertical="center"/>
    </xf>
    <xf numFmtId="180" fontId="26" fillId="0" borderId="55" xfId="0" applyNumberFormat="1" applyFont="1" applyBorder="1">
      <alignment vertical="center"/>
    </xf>
    <xf numFmtId="178" fontId="18" fillId="3" borderId="83" xfId="0" applyNumberFormat="1" applyFont="1" applyFill="1" applyBorder="1" applyProtection="1">
      <alignment vertical="center"/>
      <protection locked="0"/>
    </xf>
    <xf numFmtId="178" fontId="18" fillId="3" borderId="17" xfId="0" applyNumberFormat="1" applyFont="1" applyFill="1" applyBorder="1" applyProtection="1">
      <alignment vertical="center"/>
      <protection locked="0"/>
    </xf>
    <xf numFmtId="0" fontId="0" fillId="0" borderId="78" xfId="0" applyBorder="1">
      <alignment vertical="center"/>
    </xf>
    <xf numFmtId="0" fontId="0" fillId="0" borderId="109" xfId="0" applyBorder="1">
      <alignment vertical="center"/>
    </xf>
    <xf numFmtId="0" fontId="0" fillId="0" borderId="80" xfId="0" applyBorder="1">
      <alignment vertical="center"/>
    </xf>
    <xf numFmtId="180" fontId="15" fillId="0" borderId="2" xfId="0" applyNumberFormat="1" applyFont="1" applyBorder="1" applyAlignment="1">
      <alignment horizontal="center" vertical="center"/>
    </xf>
    <xf numFmtId="180" fontId="15" fillId="0" borderId="3" xfId="0" applyNumberFormat="1" applyFont="1" applyBorder="1" applyAlignment="1">
      <alignment horizontal="center" vertical="center"/>
    </xf>
    <xf numFmtId="180" fontId="15" fillId="0" borderId="4" xfId="0" applyNumberFormat="1" applyFont="1" applyBorder="1" applyAlignment="1">
      <alignment horizontal="center" vertical="center"/>
    </xf>
    <xf numFmtId="180" fontId="15" fillId="0" borderId="11" xfId="0" applyNumberFormat="1" applyFont="1" applyBorder="1" applyAlignment="1">
      <alignment horizontal="center" vertical="center"/>
    </xf>
    <xf numFmtId="180" fontId="15" fillId="0" borderId="0" xfId="0" applyNumberFormat="1" applyFont="1" applyAlignment="1">
      <alignment horizontal="center" vertical="center"/>
    </xf>
    <xf numFmtId="180" fontId="15" fillId="0" borderId="6" xfId="0" applyNumberFormat="1" applyFont="1" applyBorder="1" applyAlignment="1">
      <alignment horizontal="center" vertical="center"/>
    </xf>
    <xf numFmtId="180" fontId="18" fillId="0" borderId="17" xfId="0" applyNumberFormat="1" applyFont="1" applyBorder="1">
      <alignment vertical="center"/>
    </xf>
    <xf numFmtId="180" fontId="18" fillId="0" borderId="12" xfId="0" applyNumberFormat="1" applyFont="1" applyBorder="1">
      <alignment vertical="center"/>
    </xf>
    <xf numFmtId="180" fontId="18" fillId="0" borderId="71" xfId="0" applyNumberFormat="1" applyFont="1" applyBorder="1">
      <alignment vertical="center"/>
    </xf>
    <xf numFmtId="180" fontId="26" fillId="0" borderId="40" xfId="0" applyNumberFormat="1" applyFont="1" applyBorder="1">
      <alignment vertical="center"/>
    </xf>
    <xf numFmtId="180" fontId="26" fillId="0" borderId="41" xfId="0" applyNumberFormat="1" applyFont="1" applyBorder="1">
      <alignment vertical="center"/>
    </xf>
    <xf numFmtId="180" fontId="18" fillId="0" borderId="50" xfId="0" applyNumberFormat="1" applyFont="1" applyBorder="1">
      <alignment vertical="center"/>
    </xf>
    <xf numFmtId="180" fontId="18" fillId="0" borderId="51" xfId="0" applyNumberFormat="1" applyFont="1" applyBorder="1">
      <alignment vertical="center"/>
    </xf>
    <xf numFmtId="180" fontId="5" fillId="0" borderId="49" xfId="0" applyNumberFormat="1" applyFont="1" applyBorder="1" applyAlignment="1">
      <alignment horizontal="center" vertical="center"/>
    </xf>
    <xf numFmtId="180" fontId="5" fillId="0" borderId="12" xfId="0" applyNumberFormat="1" applyFont="1" applyBorder="1" applyAlignment="1">
      <alignment horizontal="center" vertical="center"/>
    </xf>
    <xf numFmtId="180" fontId="5" fillId="0" borderId="18" xfId="0" applyNumberFormat="1" applyFont="1" applyBorder="1" applyAlignment="1">
      <alignment horizontal="center" vertical="center"/>
    </xf>
    <xf numFmtId="180" fontId="5" fillId="0" borderId="31" xfId="0" applyNumberFormat="1" applyFont="1" applyBorder="1" applyAlignment="1">
      <alignment horizontal="center" vertical="center"/>
    </xf>
    <xf numFmtId="180" fontId="5" fillId="0" borderId="7" xfId="0" applyNumberFormat="1" applyFont="1" applyBorder="1" applyAlignment="1">
      <alignment horizontal="center" vertical="center"/>
    </xf>
    <xf numFmtId="180" fontId="5" fillId="0" borderId="30" xfId="0" applyNumberFormat="1" applyFont="1" applyBorder="1" applyAlignment="1">
      <alignment horizontal="center" vertical="center"/>
    </xf>
    <xf numFmtId="180" fontId="5" fillId="0" borderId="54" xfId="0" applyNumberFormat="1" applyFont="1" applyBorder="1" applyAlignment="1">
      <alignment horizontal="center" vertical="center"/>
    </xf>
    <xf numFmtId="180" fontId="5" fillId="0" borderId="55" xfId="0" applyNumberFormat="1" applyFont="1" applyBorder="1" applyAlignment="1">
      <alignment horizontal="center" vertical="center"/>
    </xf>
    <xf numFmtId="180" fontId="5" fillId="0" borderId="19" xfId="0" applyNumberFormat="1"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48" xfId="0" applyFont="1" applyBorder="1" applyAlignment="1">
      <alignment horizontal="center" vertical="center"/>
    </xf>
    <xf numFmtId="0" fontId="5" fillId="0" borderId="29" xfId="0" applyFont="1" applyBorder="1" applyAlignment="1">
      <alignment horizontal="center" vertical="center"/>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106" xfId="0" applyBorder="1">
      <alignment vertical="center"/>
    </xf>
    <xf numFmtId="0" fontId="0" fillId="0" borderId="107" xfId="0" applyBorder="1">
      <alignment vertical="center"/>
    </xf>
    <xf numFmtId="0" fontId="0" fillId="0" borderId="108" xfId="0" applyBorder="1">
      <alignment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179" fontId="18" fillId="3" borderId="83" xfId="0" applyNumberFormat="1" applyFont="1" applyFill="1" applyBorder="1" applyAlignment="1">
      <alignment horizontal="right" vertical="center"/>
    </xf>
    <xf numFmtId="180" fontId="18" fillId="3" borderId="17" xfId="0" applyNumberFormat="1" applyFont="1" applyFill="1" applyBorder="1">
      <alignment vertical="center"/>
    </xf>
    <xf numFmtId="180" fontId="18" fillId="3" borderId="12" xfId="0" applyNumberFormat="1" applyFont="1" applyFill="1" applyBorder="1">
      <alignment vertical="center"/>
    </xf>
    <xf numFmtId="180" fontId="18" fillId="3" borderId="71" xfId="0" applyNumberFormat="1" applyFont="1" applyFill="1" applyBorder="1">
      <alignment vertical="center"/>
    </xf>
    <xf numFmtId="177" fontId="18" fillId="3" borderId="49" xfId="0" applyNumberFormat="1" applyFont="1" applyFill="1" applyBorder="1" applyAlignment="1" applyProtection="1">
      <alignment horizontal="right" vertical="center"/>
      <protection locked="0"/>
    </xf>
    <xf numFmtId="177" fontId="18" fillId="3" borderId="12" xfId="0" applyNumberFormat="1" applyFont="1" applyFill="1" applyBorder="1" applyAlignment="1" applyProtection="1">
      <alignment horizontal="right" vertical="center"/>
      <protection locked="0"/>
    </xf>
    <xf numFmtId="177" fontId="18" fillId="3" borderId="18" xfId="0" applyNumberFormat="1" applyFont="1" applyFill="1" applyBorder="1" applyAlignment="1" applyProtection="1">
      <alignment horizontal="right" vertical="center"/>
      <protection locked="0"/>
    </xf>
    <xf numFmtId="180" fontId="15" fillId="0" borderId="105" xfId="0" applyNumberFormat="1" applyFont="1" applyBorder="1" applyAlignment="1">
      <alignment horizontal="center" vertical="center"/>
    </xf>
    <xf numFmtId="180" fontId="15" fillId="0" borderId="48" xfId="0" applyNumberFormat="1" applyFont="1" applyBorder="1" applyAlignment="1">
      <alignment horizontal="center" vertical="center"/>
    </xf>
    <xf numFmtId="0" fontId="0" fillId="0" borderId="77" xfId="0" applyBorder="1">
      <alignment vertical="center"/>
    </xf>
    <xf numFmtId="0" fontId="0" fillId="0" borderId="110" xfId="0" applyBorder="1">
      <alignment vertical="center"/>
    </xf>
    <xf numFmtId="0" fontId="0" fillId="0" borderId="79" xfId="0" applyBorder="1">
      <alignment vertical="center"/>
    </xf>
    <xf numFmtId="179" fontId="18" fillId="0" borderId="83" xfId="0" applyNumberFormat="1" applyFont="1" applyBorder="1" applyAlignment="1">
      <alignment horizontal="right" vertical="center"/>
    </xf>
    <xf numFmtId="180" fontId="18" fillId="0" borderId="83" xfId="0" applyNumberFormat="1" applyFont="1" applyBorder="1">
      <alignment vertical="center"/>
    </xf>
    <xf numFmtId="177" fontId="18" fillId="0" borderId="83" xfId="0" applyNumberFormat="1" applyFont="1" applyBorder="1" applyAlignment="1">
      <alignment horizontal="right" vertical="center"/>
    </xf>
    <xf numFmtId="178" fontId="18" fillId="0" borderId="17" xfId="0" applyNumberFormat="1" applyFont="1" applyBorder="1">
      <alignment vertical="center"/>
    </xf>
    <xf numFmtId="178" fontId="18" fillId="0" borderId="12" xfId="0" applyNumberFormat="1" applyFont="1" applyBorder="1">
      <alignment vertical="center"/>
    </xf>
    <xf numFmtId="178" fontId="18" fillId="0" borderId="71" xfId="0" applyNumberFormat="1" applyFont="1" applyBorder="1">
      <alignment vertical="center"/>
    </xf>
    <xf numFmtId="177" fontId="13" fillId="3" borderId="17" xfId="0" applyNumberFormat="1" applyFont="1" applyFill="1" applyBorder="1" applyAlignment="1">
      <alignment horizontal="center" vertical="center"/>
    </xf>
    <xf numFmtId="177" fontId="13" fillId="3" borderId="12" xfId="0" applyNumberFormat="1" applyFont="1" applyFill="1" applyBorder="1" applyAlignment="1">
      <alignment horizontal="center" vertical="center"/>
    </xf>
    <xf numFmtId="177" fontId="13" fillId="3" borderId="71" xfId="0" applyNumberFormat="1" applyFont="1" applyFill="1" applyBorder="1" applyAlignment="1">
      <alignment horizontal="center" vertical="center"/>
    </xf>
    <xf numFmtId="177" fontId="18" fillId="3" borderId="17" xfId="0" applyNumberFormat="1" applyFont="1" applyFill="1" applyBorder="1" applyAlignment="1" applyProtection="1">
      <alignment horizontal="right" vertical="center"/>
      <protection locked="0"/>
    </xf>
    <xf numFmtId="177" fontId="18" fillId="2" borderId="90" xfId="0" applyNumberFormat="1" applyFont="1" applyFill="1" applyBorder="1" applyAlignment="1" applyProtection="1">
      <alignment horizontal="right" vertical="center"/>
      <protection locked="0"/>
    </xf>
    <xf numFmtId="177" fontId="18" fillId="2" borderId="83" xfId="0" applyNumberFormat="1" applyFont="1" applyFill="1" applyBorder="1" applyAlignment="1" applyProtection="1">
      <alignment horizontal="right" vertical="center"/>
      <protection locked="0"/>
    </xf>
    <xf numFmtId="178" fontId="18" fillId="2" borderId="83" xfId="0" applyNumberFormat="1" applyFont="1" applyFill="1" applyBorder="1" applyProtection="1">
      <alignment vertical="center"/>
      <protection locked="0"/>
    </xf>
    <xf numFmtId="0" fontId="17" fillId="0" borderId="17" xfId="0" applyFont="1" applyBorder="1" applyAlignment="1">
      <alignment horizontal="right" vertical="center"/>
    </xf>
    <xf numFmtId="0" fontId="17" fillId="0" borderId="12" xfId="0" applyFont="1" applyBorder="1" applyAlignment="1">
      <alignment horizontal="right" vertical="center"/>
    </xf>
    <xf numFmtId="0" fontId="17" fillId="0" borderId="71" xfId="0" applyFont="1" applyBorder="1" applyAlignment="1">
      <alignment horizontal="right" vertical="center"/>
    </xf>
    <xf numFmtId="177" fontId="19" fillId="2" borderId="49" xfId="0" applyNumberFormat="1" applyFont="1" applyFill="1" applyBorder="1" applyProtection="1">
      <alignment vertical="center"/>
      <protection locked="0"/>
    </xf>
    <xf numFmtId="177" fontId="19" fillId="2" borderId="71" xfId="0" applyNumberFormat="1" applyFont="1" applyFill="1" applyBorder="1" applyProtection="1">
      <alignment vertical="center"/>
      <protection locked="0"/>
    </xf>
    <xf numFmtId="0" fontId="8" fillId="0" borderId="49" xfId="0" applyFont="1" applyBorder="1">
      <alignment vertical="center"/>
    </xf>
    <xf numFmtId="0" fontId="8" fillId="0" borderId="71" xfId="0" applyFont="1" applyBorder="1">
      <alignment vertical="center"/>
    </xf>
    <xf numFmtId="177" fontId="18" fillId="2" borderId="49" xfId="0" applyNumberFormat="1" applyFont="1" applyFill="1" applyBorder="1" applyAlignment="1" applyProtection="1">
      <alignment horizontal="right" vertical="center"/>
      <protection locked="0"/>
    </xf>
    <xf numFmtId="177" fontId="18" fillId="2" borderId="12" xfId="0" applyNumberFormat="1" applyFont="1" applyFill="1" applyBorder="1" applyAlignment="1" applyProtection="1">
      <alignment horizontal="right" vertical="center"/>
      <protection locked="0"/>
    </xf>
    <xf numFmtId="177" fontId="18" fillId="2" borderId="18" xfId="0" applyNumberFormat="1" applyFont="1" applyFill="1" applyBorder="1" applyAlignment="1" applyProtection="1">
      <alignment horizontal="right" vertical="center"/>
      <protection locked="0"/>
    </xf>
    <xf numFmtId="177" fontId="18" fillId="2" borderId="91" xfId="0" applyNumberFormat="1" applyFont="1" applyFill="1" applyBorder="1" applyProtection="1">
      <alignment vertical="center"/>
      <protection locked="0"/>
    </xf>
    <xf numFmtId="177" fontId="18" fillId="2" borderId="92" xfId="0" applyNumberFormat="1" applyFont="1" applyFill="1" applyBorder="1" applyProtection="1">
      <alignment vertical="center"/>
      <protection locked="0"/>
    </xf>
    <xf numFmtId="177" fontId="18" fillId="0" borderId="51" xfId="0" applyNumberFormat="1" applyFont="1" applyBorder="1">
      <alignment vertical="center"/>
    </xf>
    <xf numFmtId="177" fontId="18" fillId="0" borderId="93" xfId="0" applyNumberFormat="1" applyFont="1" applyBorder="1">
      <alignment vertical="center"/>
    </xf>
    <xf numFmtId="0" fontId="8" fillId="0" borderId="94" xfId="0" applyFont="1" applyBorder="1">
      <alignment vertical="center"/>
    </xf>
    <xf numFmtId="177" fontId="18" fillId="0" borderId="12" xfId="0" applyNumberFormat="1" applyFont="1" applyBorder="1">
      <alignment vertical="center"/>
    </xf>
    <xf numFmtId="177" fontId="18" fillId="0" borderId="95" xfId="0" applyNumberFormat="1" applyFont="1" applyBorder="1">
      <alignment vertical="center"/>
    </xf>
    <xf numFmtId="0" fontId="17" fillId="0" borderId="18" xfId="0" applyFont="1" applyBorder="1" applyAlignment="1">
      <alignment horizontal="right" vertical="center"/>
    </xf>
    <xf numFmtId="0" fontId="17" fillId="0" borderId="49" xfId="0" applyFont="1" applyBorder="1" applyAlignment="1">
      <alignment horizontal="right" vertical="center"/>
    </xf>
    <xf numFmtId="0" fontId="16" fillId="0" borderId="96" xfId="0" applyFont="1" applyBorder="1" applyAlignment="1">
      <alignment horizontal="center" vertical="center"/>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92" xfId="0" applyFont="1" applyBorder="1" applyAlignment="1">
      <alignment horizontal="center" vertical="center"/>
    </xf>
    <xf numFmtId="0" fontId="16" fillId="0" borderId="99" xfId="0" applyFont="1" applyBorder="1" applyAlignment="1">
      <alignment horizontal="center" vertical="center"/>
    </xf>
    <xf numFmtId="0" fontId="9" fillId="2" borderId="74"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13" fillId="0" borderId="101" xfId="0" applyFont="1" applyBorder="1" applyAlignment="1">
      <alignment horizontal="left" vertical="center"/>
    </xf>
    <xf numFmtId="0" fontId="13" fillId="0" borderId="16" xfId="0" applyFont="1" applyBorder="1" applyAlignment="1">
      <alignment horizontal="left" vertical="center"/>
    </xf>
    <xf numFmtId="0" fontId="13" fillId="0" borderId="102" xfId="0" applyFont="1" applyBorder="1" applyAlignment="1">
      <alignment horizontal="left" vertical="center"/>
    </xf>
    <xf numFmtId="0" fontId="24" fillId="0" borderId="0" xfId="0" applyFont="1" applyAlignment="1">
      <alignment horizontal="center" vertical="center"/>
    </xf>
    <xf numFmtId="0" fontId="6" fillId="0" borderId="103" xfId="0" applyFont="1" applyBorder="1" applyAlignment="1">
      <alignment horizontal="center" vertical="center"/>
    </xf>
    <xf numFmtId="0" fontId="6" fillId="0" borderId="14" xfId="0" applyFont="1" applyBorder="1" applyAlignment="1">
      <alignment horizontal="center" vertical="center"/>
    </xf>
    <xf numFmtId="0" fontId="6" fillId="0" borderId="4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33" xfId="0" applyFont="1" applyBorder="1" applyAlignment="1">
      <alignment horizontal="center" vertical="center"/>
    </xf>
    <xf numFmtId="0" fontId="9" fillId="2" borderId="46" xfId="0" applyFont="1" applyFill="1" applyBorder="1" applyAlignment="1" applyProtection="1">
      <alignment horizontal="left" vertical="center"/>
      <protection locked="0"/>
    </xf>
    <xf numFmtId="0" fontId="9" fillId="2" borderId="14" xfId="0" applyFont="1" applyFill="1" applyBorder="1" applyAlignment="1" applyProtection="1">
      <alignment horizontal="left" vertical="center"/>
      <protection locked="0"/>
    </xf>
    <xf numFmtId="0" fontId="9" fillId="2" borderId="104" xfId="0" applyFont="1" applyFill="1" applyBorder="1" applyAlignment="1" applyProtection="1">
      <alignment horizontal="left" vertical="center"/>
      <protection locked="0"/>
    </xf>
    <xf numFmtId="0" fontId="9" fillId="2" borderId="34"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0" xfId="0" applyFont="1" applyFill="1" applyBorder="1" applyAlignment="1" applyProtection="1">
      <alignment horizontal="left" vertical="center"/>
      <protection locked="0"/>
    </xf>
    <xf numFmtId="0" fontId="5" fillId="0" borderId="2" xfId="0" applyFont="1" applyBorder="1">
      <alignment vertical="center"/>
    </xf>
    <xf numFmtId="0" fontId="0" fillId="0" borderId="3" xfId="0" applyBorder="1">
      <alignment vertical="center"/>
    </xf>
    <xf numFmtId="0" fontId="0" fillId="0" borderId="4" xfId="0" applyBorder="1">
      <alignment vertical="center"/>
    </xf>
    <xf numFmtId="0" fontId="0" fillId="0" borderId="11" xfId="0" applyBorder="1">
      <alignment vertical="center"/>
    </xf>
    <xf numFmtId="0" fontId="0" fillId="0" borderId="0" xfId="0">
      <alignment vertical="center"/>
    </xf>
    <xf numFmtId="0" fontId="0" fillId="0" borderId="6" xfId="0" applyBorder="1">
      <alignment vertical="center"/>
    </xf>
    <xf numFmtId="0" fontId="0" fillId="0" borderId="76" xfId="0" applyBorder="1">
      <alignment vertical="center"/>
    </xf>
    <xf numFmtId="0" fontId="0" fillId="0" borderId="55" xfId="0" applyBorder="1">
      <alignment vertical="center"/>
    </xf>
    <xf numFmtId="0" fontId="0" fillId="0" borderId="19" xfId="0" applyBorder="1">
      <alignment vertical="center"/>
    </xf>
    <xf numFmtId="0" fontId="14"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11" xfId="0" applyFont="1" applyBorder="1">
      <alignment vertical="center"/>
    </xf>
    <xf numFmtId="0" fontId="15" fillId="0" borderId="0" xfId="0" applyFont="1">
      <alignment vertical="center"/>
    </xf>
    <xf numFmtId="0" fontId="15" fillId="0" borderId="6" xfId="0" applyFont="1" applyBorder="1">
      <alignment vertical="center"/>
    </xf>
    <xf numFmtId="0" fontId="15" fillId="0" borderId="76" xfId="0" applyFont="1" applyBorder="1">
      <alignment vertical="center"/>
    </xf>
    <xf numFmtId="0" fontId="15" fillId="0" borderId="55" xfId="0" applyFont="1" applyBorder="1">
      <alignment vertical="center"/>
    </xf>
    <xf numFmtId="0" fontId="15" fillId="0" borderId="19" xfId="0" applyFont="1" applyBorder="1">
      <alignment vertical="center"/>
    </xf>
    <xf numFmtId="0" fontId="8" fillId="0" borderId="11" xfId="0" applyFont="1" applyBorder="1" applyAlignment="1">
      <alignment horizontal="left"/>
    </xf>
    <xf numFmtId="0" fontId="8" fillId="0" borderId="0" xfId="0" applyFont="1" applyAlignment="1">
      <alignment horizontal="left"/>
    </xf>
    <xf numFmtId="0" fontId="8" fillId="0" borderId="6" xfId="0" applyFont="1" applyBorder="1" applyAlignment="1">
      <alignment horizontal="left"/>
    </xf>
    <xf numFmtId="0" fontId="8" fillId="0" borderId="29" xfId="0" applyFont="1" applyBorder="1" applyAlignment="1">
      <alignment horizontal="left"/>
    </xf>
    <xf numFmtId="0" fontId="8" fillId="0" borderId="7" xfId="0" applyFont="1" applyBorder="1" applyAlignment="1">
      <alignment horizontal="left"/>
    </xf>
    <xf numFmtId="0" fontId="8" fillId="0" borderId="30" xfId="0" applyFont="1" applyBorder="1" applyAlignment="1">
      <alignment horizontal="left"/>
    </xf>
    <xf numFmtId="0" fontId="16" fillId="0" borderId="100" xfId="0" applyFont="1" applyBorder="1" applyAlignment="1">
      <alignment horizontal="center"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11" xfId="0" applyFont="1" applyBorder="1" applyAlignment="1">
      <alignment horizontal="right" vertical="center"/>
    </xf>
    <xf numFmtId="0" fontId="8" fillId="0" borderId="0" xfId="0" applyFont="1" applyAlignment="1">
      <alignment horizontal="right" vertical="center"/>
    </xf>
    <xf numFmtId="0" fontId="8" fillId="0" borderId="6" xfId="0" applyFont="1" applyBorder="1" applyAlignment="1">
      <alignment horizontal="right"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lignment vertical="center"/>
    </xf>
    <xf numFmtId="176" fontId="5" fillId="0" borderId="2" xfId="0" applyNumberFormat="1" applyFont="1" applyBorder="1" applyAlignment="1">
      <alignment horizontal="left" vertical="center"/>
    </xf>
    <xf numFmtId="176" fontId="3" fillId="0" borderId="3" xfId="0" applyNumberFormat="1" applyFont="1" applyBorder="1" applyAlignment="1">
      <alignment horizontal="left" vertical="center"/>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49" fontId="11" fillId="2" borderId="2"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49" fontId="9" fillId="2" borderId="46" xfId="0" applyNumberFormat="1" applyFont="1" applyFill="1" applyBorder="1" applyAlignment="1" applyProtection="1">
      <alignment horizontal="left" vertical="center"/>
      <protection locked="0"/>
    </xf>
    <xf numFmtId="49" fontId="9" fillId="2" borderId="14" xfId="0" applyNumberFormat="1" applyFont="1" applyFill="1" applyBorder="1" applyAlignment="1" applyProtection="1">
      <alignment horizontal="left" vertical="center"/>
      <protection locked="0"/>
    </xf>
    <xf numFmtId="49" fontId="9" fillId="2" borderId="104" xfId="0" applyNumberFormat="1" applyFont="1" applyFill="1" applyBorder="1" applyAlignment="1" applyProtection="1">
      <alignment horizontal="left" vertical="center"/>
      <protection locked="0"/>
    </xf>
    <xf numFmtId="49" fontId="9" fillId="2" borderId="34" xfId="0" applyNumberFormat="1" applyFont="1" applyFill="1" applyBorder="1" applyAlignment="1" applyProtection="1">
      <alignment horizontal="left" vertical="center"/>
      <protection locked="0"/>
    </xf>
    <xf numFmtId="49" fontId="9" fillId="2" borderId="8" xfId="0" applyNumberFormat="1" applyFont="1" applyFill="1" applyBorder="1" applyAlignment="1" applyProtection="1">
      <alignment horizontal="left" vertical="center"/>
      <protection locked="0"/>
    </xf>
    <xf numFmtId="49" fontId="9" fillId="2" borderId="10" xfId="0" applyNumberFormat="1" applyFont="1" applyFill="1" applyBorder="1" applyAlignment="1" applyProtection="1">
      <alignment horizontal="left" vertical="center"/>
      <protection locked="0"/>
    </xf>
    <xf numFmtId="49" fontId="12" fillId="2" borderId="2" xfId="0" applyNumberFormat="1"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49" fontId="12" fillId="2" borderId="4" xfId="0" applyNumberFormat="1" applyFont="1" applyFill="1" applyBorder="1" applyAlignment="1" applyProtection="1">
      <alignment horizontal="center" vertical="center"/>
      <protection locked="0"/>
    </xf>
    <xf numFmtId="49" fontId="12" fillId="2" borderId="29" xfId="0" applyNumberFormat="1" applyFont="1" applyFill="1" applyBorder="1" applyAlignment="1" applyProtection="1">
      <alignment horizontal="center" vertical="center"/>
      <protection locked="0"/>
    </xf>
    <xf numFmtId="49" fontId="12" fillId="2" borderId="30" xfId="0" applyNumberFormat="1" applyFont="1" applyFill="1" applyBorder="1" applyAlignment="1" applyProtection="1">
      <alignment horizontal="center" vertical="center"/>
      <protection locked="0"/>
    </xf>
    <xf numFmtId="0" fontId="6" fillId="0" borderId="7" xfId="0" applyFont="1" applyBorder="1" applyAlignment="1">
      <alignment horizontal="center" vertical="center"/>
    </xf>
    <xf numFmtId="0" fontId="6" fillId="0" borderId="75" xfId="0" applyFont="1" applyBorder="1" applyAlignment="1">
      <alignment horizontal="center" vertical="center"/>
    </xf>
    <xf numFmtId="0" fontId="9" fillId="2" borderId="47" xfId="0" applyFont="1" applyFill="1" applyBorder="1" applyAlignment="1" applyProtection="1">
      <alignment horizontal="left" vertical="center"/>
      <protection locked="0"/>
    </xf>
    <xf numFmtId="0" fontId="9" fillId="2" borderId="75" xfId="0" applyFont="1" applyFill="1" applyBorder="1" applyAlignment="1" applyProtection="1">
      <alignment horizontal="left" vertical="center"/>
      <protection locked="0"/>
    </xf>
    <xf numFmtId="0" fontId="9" fillId="0" borderId="46" xfId="0" applyFont="1" applyBorder="1" applyAlignment="1">
      <alignment horizontal="center" vertical="center"/>
    </xf>
    <xf numFmtId="0" fontId="9" fillId="0" borderId="14" xfId="0" applyFont="1" applyBorder="1" applyAlignment="1">
      <alignment horizontal="center" vertical="center"/>
    </xf>
    <xf numFmtId="0" fontId="9" fillId="0" borderId="104" xfId="0" applyFont="1" applyBorder="1" applyAlignment="1">
      <alignment horizontal="center" vertical="center"/>
    </xf>
    <xf numFmtId="0" fontId="9" fillId="0" borderId="74" xfId="0" applyFont="1" applyBorder="1" applyAlignment="1">
      <alignment horizontal="center" vertical="center"/>
    </xf>
    <xf numFmtId="0" fontId="9" fillId="0" borderId="7" xfId="0" applyFont="1" applyBorder="1" applyAlignment="1">
      <alignment horizontal="center" vertical="center"/>
    </xf>
    <xf numFmtId="0" fontId="9" fillId="0" borderId="30" xfId="0" applyFont="1" applyBorder="1" applyAlignment="1">
      <alignment horizontal="center" vertical="center"/>
    </xf>
    <xf numFmtId="0" fontId="9" fillId="0" borderId="46" xfId="0" applyFont="1" applyBorder="1" applyAlignment="1">
      <alignment horizontal="left" vertical="center"/>
    </xf>
    <xf numFmtId="0" fontId="9" fillId="0" borderId="14" xfId="0" applyFont="1" applyBorder="1" applyAlignment="1">
      <alignment horizontal="left" vertical="center"/>
    </xf>
    <xf numFmtId="0" fontId="9" fillId="0" borderId="47" xfId="0" applyFont="1" applyBorder="1" applyAlignment="1">
      <alignment horizontal="left" vertical="center"/>
    </xf>
    <xf numFmtId="0" fontId="9" fillId="0" borderId="34"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left" vertical="center"/>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30" xfId="0" applyNumberFormat="1"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9" xfId="0" applyFont="1" applyBorder="1" applyAlignment="1">
      <alignment horizontal="center" vertical="center"/>
    </xf>
    <xf numFmtId="0" fontId="11" fillId="0" borderId="7" xfId="0" applyFont="1" applyBorder="1" applyAlignment="1">
      <alignment horizontal="center" vertical="center"/>
    </xf>
    <xf numFmtId="0" fontId="11" fillId="0" borderId="30" xfId="0" applyFont="1" applyBorder="1" applyAlignment="1">
      <alignment horizontal="center" vertical="center"/>
    </xf>
    <xf numFmtId="49" fontId="8" fillId="2" borderId="17" xfId="0" applyNumberFormat="1" applyFont="1" applyFill="1" applyBorder="1" applyAlignment="1" applyProtection="1">
      <alignment horizontal="center" vertical="center"/>
      <protection locked="0"/>
    </xf>
    <xf numFmtId="49" fontId="8" fillId="2" borderId="12" xfId="0" applyNumberFormat="1" applyFont="1" applyFill="1" applyBorder="1" applyAlignment="1" applyProtection="1">
      <alignment horizontal="center" vertical="center"/>
      <protection locked="0"/>
    </xf>
    <xf numFmtId="49" fontId="8" fillId="2" borderId="18" xfId="0" applyNumberFormat="1" applyFont="1" applyFill="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8" fillId="2" borderId="0" xfId="0" applyFont="1" applyFill="1" applyAlignment="1" applyProtection="1">
      <alignment horizontal="center" vertical="center" wrapText="1"/>
      <protection locked="0"/>
    </xf>
    <xf numFmtId="0" fontId="53" fillId="0" borderId="98" xfId="0" applyFont="1" applyBorder="1">
      <alignment vertical="center"/>
    </xf>
    <xf numFmtId="178" fontId="50" fillId="0" borderId="17" xfId="0" applyNumberFormat="1" applyFont="1" applyBorder="1" applyAlignment="1">
      <alignment vertical="center" shrinkToFit="1"/>
    </xf>
    <xf numFmtId="178" fontId="50" fillId="0" borderId="12" xfId="0" applyNumberFormat="1" applyFont="1" applyBorder="1" applyAlignment="1">
      <alignment vertical="center" shrinkToFit="1"/>
    </xf>
    <xf numFmtId="178" fontId="50" fillId="0" borderId="71" xfId="0" applyNumberFormat="1" applyFont="1" applyBorder="1" applyAlignment="1">
      <alignment vertical="center" shrinkToFit="1"/>
    </xf>
    <xf numFmtId="178" fontId="50" fillId="2" borderId="83" xfId="0" applyNumberFormat="1" applyFont="1" applyFill="1" applyBorder="1" applyAlignment="1" applyProtection="1">
      <alignment vertical="center" shrinkToFit="1"/>
      <protection locked="0"/>
    </xf>
    <xf numFmtId="177" fontId="50" fillId="2" borderId="83" xfId="0" applyNumberFormat="1" applyFont="1" applyFill="1" applyBorder="1" applyAlignment="1" applyProtection="1">
      <alignment horizontal="right" vertical="center" shrinkToFit="1"/>
      <protection locked="0"/>
    </xf>
    <xf numFmtId="179" fontId="50" fillId="0" borderId="83" xfId="0" applyNumberFormat="1" applyFont="1" applyBorder="1" applyAlignment="1">
      <alignment horizontal="right" vertical="center" shrinkToFit="1"/>
    </xf>
    <xf numFmtId="180" fontId="50" fillId="0" borderId="83" xfId="0" applyNumberFormat="1" applyFont="1" applyBorder="1" applyAlignment="1">
      <alignment vertical="center" shrinkToFit="1"/>
    </xf>
    <xf numFmtId="177" fontId="50" fillId="0" borderId="83" xfId="0" applyNumberFormat="1" applyFont="1" applyBorder="1" applyAlignment="1">
      <alignment horizontal="right" vertical="center" shrinkToFit="1"/>
    </xf>
    <xf numFmtId="178" fontId="50" fillId="3" borderId="17" xfId="0" applyNumberFormat="1" applyFont="1" applyFill="1" applyBorder="1" applyAlignment="1">
      <alignment vertical="center" shrinkToFit="1"/>
    </xf>
    <xf numFmtId="178" fontId="50" fillId="3" borderId="12" xfId="0" applyNumberFormat="1" applyFont="1" applyFill="1" applyBorder="1" applyAlignment="1">
      <alignment vertical="center" shrinkToFit="1"/>
    </xf>
    <xf numFmtId="178" fontId="50" fillId="3" borderId="18" xfId="0" applyNumberFormat="1" applyFont="1" applyFill="1" applyBorder="1" applyAlignment="1">
      <alignment vertical="center" shrinkToFit="1"/>
    </xf>
    <xf numFmtId="177" fontId="50" fillId="3" borderId="17" xfId="0" applyNumberFormat="1" applyFont="1" applyFill="1" applyBorder="1" applyAlignment="1">
      <alignment horizontal="right" vertical="center" shrinkToFit="1"/>
    </xf>
    <xf numFmtId="177" fontId="50" fillId="3" borderId="12" xfId="0" applyNumberFormat="1" applyFont="1" applyFill="1" applyBorder="1" applyAlignment="1">
      <alignment horizontal="right" vertical="center" shrinkToFit="1"/>
    </xf>
    <xf numFmtId="177" fontId="50" fillId="3" borderId="18" xfId="0" applyNumberFormat="1" applyFont="1" applyFill="1" applyBorder="1" applyAlignment="1">
      <alignment horizontal="right" vertical="center" shrinkToFit="1"/>
    </xf>
    <xf numFmtId="180" fontId="50" fillId="3" borderId="17" xfId="0" applyNumberFormat="1" applyFont="1" applyFill="1" applyBorder="1" applyAlignment="1">
      <alignment vertical="center" shrinkToFit="1"/>
    </xf>
    <xf numFmtId="180" fontId="50" fillId="3" borderId="12" xfId="0" applyNumberFormat="1" applyFont="1" applyFill="1" applyBorder="1" applyAlignment="1">
      <alignment vertical="center" shrinkToFit="1"/>
    </xf>
    <xf numFmtId="180" fontId="50" fillId="0" borderId="17" xfId="0" applyNumberFormat="1" applyFont="1" applyBorder="1" applyAlignment="1">
      <alignment vertical="center" shrinkToFit="1"/>
    </xf>
    <xf numFmtId="180" fontId="50" fillId="0" borderId="12" xfId="0" applyNumberFormat="1" applyFont="1" applyBorder="1" applyAlignment="1">
      <alignment vertical="center" shrinkToFit="1"/>
    </xf>
    <xf numFmtId="180" fontId="50" fillId="0" borderId="71" xfId="0" applyNumberFormat="1" applyFont="1" applyBorder="1" applyAlignment="1">
      <alignment vertical="center" shrinkToFit="1"/>
    </xf>
    <xf numFmtId="0" fontId="8" fillId="2" borderId="0" xfId="0" applyFont="1" applyFill="1" applyAlignment="1" applyProtection="1">
      <alignment horizontal="center" wrapText="1"/>
      <protection locked="0"/>
    </xf>
    <xf numFmtId="177" fontId="50" fillId="2" borderId="49" xfId="0" applyNumberFormat="1" applyFont="1" applyFill="1" applyBorder="1" applyAlignment="1" applyProtection="1">
      <alignment horizontal="right" vertical="center" shrinkToFit="1"/>
      <protection locked="0"/>
    </xf>
    <xf numFmtId="177" fontId="50" fillId="2" borderId="12" xfId="0" applyNumberFormat="1" applyFont="1" applyFill="1" applyBorder="1" applyAlignment="1" applyProtection="1">
      <alignment horizontal="right" vertical="center" shrinkToFit="1"/>
      <protection locked="0"/>
    </xf>
    <xf numFmtId="177" fontId="50" fillId="2" borderId="18" xfId="0" applyNumberFormat="1" applyFont="1" applyFill="1" applyBorder="1" applyAlignment="1" applyProtection="1">
      <alignment horizontal="right" vertical="center" shrinkToFit="1"/>
      <protection locked="0"/>
    </xf>
    <xf numFmtId="178" fontId="51" fillId="2" borderId="83" xfId="0" applyNumberFormat="1" applyFont="1" applyFill="1" applyBorder="1" applyAlignment="1" applyProtection="1">
      <alignment vertical="center" shrinkToFit="1"/>
      <protection locked="0"/>
    </xf>
    <xf numFmtId="177" fontId="51" fillId="2" borderId="90" xfId="0" applyNumberFormat="1" applyFont="1" applyFill="1" applyBorder="1" applyAlignment="1" applyProtection="1">
      <alignment horizontal="right" vertical="center" shrinkToFit="1"/>
      <protection locked="0"/>
    </xf>
    <xf numFmtId="177" fontId="51" fillId="2" borderId="83" xfId="0" applyNumberFormat="1" applyFont="1" applyFill="1" applyBorder="1" applyAlignment="1" applyProtection="1">
      <alignment horizontal="right" vertical="center" shrinkToFit="1"/>
      <protection locked="0"/>
    </xf>
    <xf numFmtId="177" fontId="50" fillId="2" borderId="90" xfId="0" applyNumberFormat="1" applyFont="1" applyFill="1" applyBorder="1" applyAlignment="1" applyProtection="1">
      <alignment horizontal="right" vertical="center" shrinkToFit="1"/>
      <protection locked="0"/>
    </xf>
    <xf numFmtId="177" fontId="50" fillId="3" borderId="49" xfId="0" applyNumberFormat="1" applyFont="1" applyFill="1" applyBorder="1" applyAlignment="1">
      <alignment horizontal="right" vertical="center" shrinkToFit="1"/>
    </xf>
    <xf numFmtId="178" fontId="50" fillId="3" borderId="83" xfId="0" applyNumberFormat="1" applyFont="1" applyFill="1" applyBorder="1" applyAlignment="1">
      <alignment vertical="center" shrinkToFit="1"/>
    </xf>
    <xf numFmtId="179" fontId="50" fillId="3" borderId="83" xfId="0" applyNumberFormat="1" applyFont="1" applyFill="1" applyBorder="1" applyAlignment="1">
      <alignment horizontal="right" vertical="center" shrinkToFit="1"/>
    </xf>
    <xf numFmtId="180" fontId="50" fillId="3" borderId="71" xfId="0" applyNumberFormat="1" applyFont="1" applyFill="1" applyBorder="1" applyAlignment="1">
      <alignment vertical="center" shrinkToFit="1"/>
    </xf>
    <xf numFmtId="0" fontId="18" fillId="0" borderId="84" xfId="0" applyFont="1" applyBorder="1" applyAlignment="1">
      <alignment vertical="center" shrinkToFit="1"/>
    </xf>
    <xf numFmtId="0" fontId="18" fillId="0" borderId="85" xfId="0" applyFont="1" applyBorder="1" applyAlignment="1">
      <alignment vertical="center" shrinkToFit="1"/>
    </xf>
    <xf numFmtId="0" fontId="18" fillId="0" borderId="86" xfId="0" applyFont="1" applyBorder="1" applyAlignment="1">
      <alignment vertical="center" shrinkToFit="1"/>
    </xf>
    <xf numFmtId="0" fontId="18" fillId="0" borderId="106" xfId="0" applyFont="1" applyBorder="1" applyAlignment="1">
      <alignment vertical="center" shrinkToFit="1"/>
    </xf>
    <xf numFmtId="0" fontId="18" fillId="0" borderId="107" xfId="0" applyFont="1" applyBorder="1" applyAlignment="1">
      <alignment vertical="center" shrinkToFit="1"/>
    </xf>
    <xf numFmtId="0" fontId="18" fillId="0" borderId="108" xfId="0" applyFont="1" applyBorder="1" applyAlignment="1">
      <alignment vertical="center" shrinkToFit="1"/>
    </xf>
    <xf numFmtId="0" fontId="18" fillId="0" borderId="87" xfId="0" applyFont="1" applyBorder="1" applyAlignment="1">
      <alignment vertical="center" shrinkToFit="1"/>
    </xf>
    <xf numFmtId="0" fontId="18" fillId="0" borderId="88" xfId="0" applyFont="1" applyBorder="1" applyAlignment="1">
      <alignment vertical="center" shrinkToFit="1"/>
    </xf>
    <xf numFmtId="0" fontId="18" fillId="0" borderId="89" xfId="0" applyFont="1" applyBorder="1" applyAlignment="1">
      <alignment vertical="center" shrinkToFit="1"/>
    </xf>
    <xf numFmtId="180" fontId="50" fillId="0" borderId="81" xfId="0" applyNumberFormat="1" applyFont="1" applyBorder="1" applyAlignment="1">
      <alignment vertical="center" shrinkToFit="1"/>
    </xf>
    <xf numFmtId="180" fontId="50" fillId="0" borderId="5" xfId="0" applyNumberFormat="1" applyFont="1" applyBorder="1" applyAlignment="1">
      <alignment vertical="center" shrinkToFit="1"/>
    </xf>
    <xf numFmtId="180" fontId="50" fillId="0" borderId="82" xfId="0" applyNumberFormat="1" applyFont="1" applyBorder="1" applyAlignment="1">
      <alignment vertical="center" shrinkToFit="1"/>
    </xf>
    <xf numFmtId="0" fontId="18" fillId="0" borderId="78" xfId="0" applyFont="1" applyBorder="1" applyAlignment="1">
      <alignment vertical="center" shrinkToFit="1"/>
    </xf>
    <xf numFmtId="0" fontId="18" fillId="0" borderId="109" xfId="0" applyFont="1" applyBorder="1" applyAlignment="1">
      <alignment vertical="center" shrinkToFit="1"/>
    </xf>
    <xf numFmtId="0" fontId="18" fillId="0" borderId="80" xfId="0" applyFont="1" applyBorder="1" applyAlignment="1">
      <alignment vertical="center" shrinkToFit="1"/>
    </xf>
    <xf numFmtId="180" fontId="50" fillId="0" borderId="40" xfId="0" applyNumberFormat="1" applyFont="1" applyBorder="1" applyAlignment="1">
      <alignment vertical="center" shrinkToFit="1"/>
    </xf>
    <xf numFmtId="180" fontId="50" fillId="0" borderId="41" xfId="0" applyNumberFormat="1" applyFont="1" applyBorder="1" applyAlignment="1">
      <alignment vertical="center" shrinkToFit="1"/>
    </xf>
    <xf numFmtId="180" fontId="5" fillId="0" borderId="27" xfId="0" applyNumberFormat="1" applyFont="1" applyBorder="1">
      <alignment vertical="center"/>
    </xf>
    <xf numFmtId="0" fontId="20" fillId="0" borderId="0" xfId="0" applyFont="1">
      <alignment vertical="center"/>
    </xf>
    <xf numFmtId="180" fontId="18" fillId="0" borderId="27" xfId="0" applyNumberFormat="1" applyFont="1" applyBorder="1">
      <alignment vertical="center"/>
    </xf>
    <xf numFmtId="180" fontId="18" fillId="0" borderId="0" xfId="0" applyNumberFormat="1" applyFont="1">
      <alignment vertical="center"/>
    </xf>
    <xf numFmtId="180" fontId="18" fillId="0" borderId="17" xfId="0" applyNumberFormat="1" applyFont="1" applyBorder="1" applyAlignment="1">
      <alignment vertical="center" shrinkToFit="1"/>
    </xf>
    <xf numFmtId="180" fontId="18" fillId="0" borderId="12" xfId="0" applyNumberFormat="1" applyFont="1" applyBorder="1" applyAlignment="1">
      <alignment vertical="center" shrinkToFit="1"/>
    </xf>
    <xf numFmtId="180" fontId="18" fillId="0" borderId="71" xfId="0" applyNumberFormat="1" applyFont="1" applyBorder="1" applyAlignment="1">
      <alignment vertical="center" shrinkToFit="1"/>
    </xf>
    <xf numFmtId="180" fontId="51" fillId="0" borderId="54" xfId="0" applyNumberFormat="1" applyFont="1" applyBorder="1" applyAlignment="1">
      <alignment vertical="center" shrinkToFit="1"/>
    </xf>
    <xf numFmtId="0" fontId="51" fillId="0" borderId="55" xfId="0" applyFont="1" applyBorder="1" applyAlignment="1">
      <alignment vertical="center" shrinkToFit="1"/>
    </xf>
    <xf numFmtId="180" fontId="18" fillId="0" borderId="50" xfId="0" applyNumberFormat="1" applyFont="1" applyBorder="1" applyAlignment="1">
      <alignment vertical="center" shrinkToFit="1"/>
    </xf>
    <xf numFmtId="180" fontId="18" fillId="0" borderId="51" xfId="0" applyNumberFormat="1" applyFont="1" applyBorder="1" applyAlignment="1">
      <alignment vertical="center" shrinkToFit="1"/>
    </xf>
    <xf numFmtId="0" fontId="0" fillId="0" borderId="77" xfId="0" applyBorder="1" applyAlignment="1">
      <alignment vertical="center" shrinkToFit="1"/>
    </xf>
    <xf numFmtId="0" fontId="0" fillId="0" borderId="78" xfId="0" applyBorder="1" applyAlignment="1">
      <alignment vertical="center" shrinkToFit="1"/>
    </xf>
    <xf numFmtId="0" fontId="0" fillId="0" borderId="110" xfId="0" applyBorder="1" applyAlignment="1">
      <alignment vertical="center" shrinkToFit="1"/>
    </xf>
    <xf numFmtId="0" fontId="0" fillId="0" borderId="109" xfId="0" applyBorder="1" applyAlignment="1">
      <alignment vertical="center" shrinkToFit="1"/>
    </xf>
    <xf numFmtId="0" fontId="0" fillId="0" borderId="79" xfId="0" applyBorder="1" applyAlignment="1">
      <alignment vertical="center" shrinkToFit="1"/>
    </xf>
    <xf numFmtId="0" fontId="0" fillId="0" borderId="80" xfId="0" applyBorder="1" applyAlignment="1">
      <alignment vertical="center" shrinkToFit="1"/>
    </xf>
    <xf numFmtId="180" fontId="52" fillId="0" borderId="2" xfId="0" applyNumberFormat="1" applyFont="1" applyBorder="1" applyAlignment="1">
      <alignment horizontal="center" vertical="center" shrinkToFit="1"/>
    </xf>
    <xf numFmtId="180" fontId="52" fillId="0" borderId="3" xfId="0" applyNumberFormat="1" applyFont="1" applyBorder="1" applyAlignment="1">
      <alignment horizontal="center" vertical="center" shrinkToFit="1"/>
    </xf>
    <xf numFmtId="180" fontId="52" fillId="0" borderId="105" xfId="0" applyNumberFormat="1" applyFont="1" applyBorder="1" applyAlignment="1">
      <alignment horizontal="center" vertical="center" shrinkToFit="1"/>
    </xf>
    <xf numFmtId="180" fontId="52" fillId="0" borderId="11" xfId="0" applyNumberFormat="1" applyFont="1" applyBorder="1" applyAlignment="1">
      <alignment horizontal="center" vertical="center" shrinkToFit="1"/>
    </xf>
    <xf numFmtId="180" fontId="52" fillId="0" borderId="0" xfId="0" applyNumberFormat="1" applyFont="1" applyAlignment="1">
      <alignment horizontal="center" vertical="center" shrinkToFit="1"/>
    </xf>
    <xf numFmtId="180" fontId="52" fillId="0" borderId="48" xfId="0" applyNumberFormat="1" applyFont="1" applyBorder="1" applyAlignment="1">
      <alignment horizontal="center" vertical="center" shrinkToFit="1"/>
    </xf>
    <xf numFmtId="180" fontId="5" fillId="0" borderId="49" xfId="0" applyNumberFormat="1" applyFont="1" applyBorder="1" applyAlignment="1">
      <alignment horizontal="center" vertical="center" shrinkToFit="1"/>
    </xf>
    <xf numFmtId="180" fontId="5" fillId="0" borderId="12" xfId="0" applyNumberFormat="1" applyFont="1" applyBorder="1" applyAlignment="1">
      <alignment horizontal="center" vertical="center" shrinkToFit="1"/>
    </xf>
    <xf numFmtId="180" fontId="5" fillId="0" borderId="18" xfId="0" applyNumberFormat="1" applyFont="1" applyBorder="1" applyAlignment="1">
      <alignment horizontal="center" vertical="center" shrinkToFit="1"/>
    </xf>
    <xf numFmtId="180" fontId="5" fillId="0" borderId="54" xfId="0" applyNumberFormat="1" applyFont="1" applyBorder="1" applyAlignment="1">
      <alignment horizontal="center" vertical="center" shrinkToFit="1"/>
    </xf>
    <xf numFmtId="180" fontId="5" fillId="0" borderId="55" xfId="0" applyNumberFormat="1" applyFont="1" applyBorder="1" applyAlignment="1">
      <alignment horizontal="center" vertical="center" shrinkToFit="1"/>
    </xf>
    <xf numFmtId="180" fontId="5" fillId="0" borderId="19" xfId="0" applyNumberFormat="1" applyFont="1" applyBorder="1" applyAlignment="1">
      <alignment horizontal="center" vertical="center" shrinkToFit="1"/>
    </xf>
    <xf numFmtId="180" fontId="53" fillId="0" borderId="98" xfId="0" applyNumberFormat="1" applyFont="1" applyBorder="1">
      <alignment vertical="center"/>
    </xf>
    <xf numFmtId="180" fontId="20" fillId="0" borderId="0" xfId="0" applyNumberFormat="1" applyFont="1">
      <alignment vertical="center"/>
    </xf>
    <xf numFmtId="3" fontId="50" fillId="2" borderId="17" xfId="0" applyNumberFormat="1" applyFont="1" applyFill="1" applyBorder="1" applyAlignment="1" applyProtection="1">
      <alignment vertical="center" shrinkToFit="1"/>
      <protection locked="0"/>
    </xf>
    <xf numFmtId="0" fontId="50" fillId="2" borderId="12" xfId="0" applyFont="1" applyFill="1" applyBorder="1" applyAlignment="1" applyProtection="1">
      <alignment vertical="center" shrinkToFit="1"/>
      <protection locked="0"/>
    </xf>
    <xf numFmtId="0" fontId="50" fillId="2" borderId="18" xfId="0" applyFont="1" applyFill="1" applyBorder="1" applyAlignment="1" applyProtection="1">
      <alignment vertical="center" shrinkToFit="1"/>
      <protection locked="0"/>
    </xf>
    <xf numFmtId="0" fontId="50" fillId="2" borderId="40" xfId="0" applyFont="1" applyFill="1" applyBorder="1" applyAlignment="1" applyProtection="1">
      <alignment horizontal="center" vertical="center" shrinkToFit="1"/>
      <protection locked="0"/>
    </xf>
    <xf numFmtId="0" fontId="50" fillId="2" borderId="41" xfId="0" applyFont="1" applyFill="1" applyBorder="1" applyAlignment="1" applyProtection="1">
      <alignment horizontal="center" vertical="center" shrinkToFit="1"/>
      <protection locked="0"/>
    </xf>
    <xf numFmtId="0" fontId="50" fillId="2" borderId="42" xfId="0" applyFont="1" applyFill="1" applyBorder="1" applyAlignment="1" applyProtection="1">
      <alignment horizontal="center" vertical="center" shrinkToFit="1"/>
      <protection locked="0"/>
    </xf>
    <xf numFmtId="38" fontId="50" fillId="2" borderId="40" xfId="1" applyFont="1" applyFill="1" applyBorder="1" applyAlignment="1" applyProtection="1">
      <alignment vertical="center" shrinkToFit="1"/>
      <protection locked="0"/>
    </xf>
    <xf numFmtId="38" fontId="50" fillId="2" borderId="41" xfId="1" applyFont="1" applyFill="1" applyBorder="1" applyAlignment="1" applyProtection="1">
      <alignment vertical="center" shrinkToFit="1"/>
      <protection locked="0"/>
    </xf>
    <xf numFmtId="38" fontId="50" fillId="2" borderId="42" xfId="1" applyFont="1" applyFill="1" applyBorder="1" applyAlignment="1" applyProtection="1">
      <alignment vertical="center" shrinkToFit="1"/>
      <protection locked="0"/>
    </xf>
    <xf numFmtId="49" fontId="18" fillId="2" borderId="17" xfId="0" applyNumberFormat="1" applyFont="1" applyFill="1" applyBorder="1" applyAlignment="1">
      <alignment horizontal="center" vertical="center"/>
    </xf>
    <xf numFmtId="49" fontId="18" fillId="2" borderId="12" xfId="0" applyNumberFormat="1" applyFont="1" applyFill="1" applyBorder="1" applyAlignment="1">
      <alignment horizontal="center" vertical="center"/>
    </xf>
    <xf numFmtId="49" fontId="18" fillId="2" borderId="18" xfId="0" applyNumberFormat="1" applyFont="1" applyFill="1" applyBorder="1" applyAlignment="1">
      <alignment horizontal="center" vertical="center"/>
    </xf>
    <xf numFmtId="0" fontId="22" fillId="2" borderId="17" xfId="0" applyFont="1" applyFill="1" applyBorder="1">
      <alignment vertical="center"/>
    </xf>
    <xf numFmtId="0" fontId="22" fillId="2" borderId="12" xfId="0" applyFont="1" applyFill="1" applyBorder="1">
      <alignment vertical="center"/>
    </xf>
    <xf numFmtId="0" fontId="22" fillId="2" borderId="18" xfId="0" applyFont="1" applyFill="1" applyBorder="1">
      <alignment vertical="center"/>
    </xf>
    <xf numFmtId="3" fontId="18" fillId="2" borderId="17" xfId="0" applyNumberFormat="1" applyFont="1" applyFill="1" applyBorder="1">
      <alignment vertical="center"/>
    </xf>
    <xf numFmtId="0" fontId="18" fillId="2" borderId="12" xfId="0" applyFont="1" applyFill="1" applyBorder="1">
      <alignment vertical="center"/>
    </xf>
    <xf numFmtId="0" fontId="18" fillId="2" borderId="18" xfId="0" applyFont="1" applyFill="1" applyBorder="1">
      <alignment vertical="center"/>
    </xf>
    <xf numFmtId="0" fontId="8" fillId="2" borderId="54" xfId="0" applyFont="1" applyFill="1" applyBorder="1">
      <alignment vertical="center"/>
    </xf>
    <xf numFmtId="0" fontId="19" fillId="2" borderId="55" xfId="0" applyFont="1" applyFill="1" applyBorder="1">
      <alignment vertical="center"/>
    </xf>
    <xf numFmtId="0" fontId="19" fillId="2" borderId="26" xfId="0" applyFont="1" applyFill="1" applyBorder="1">
      <alignment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42" xfId="0" applyFont="1" applyFill="1" applyBorder="1" applyAlignment="1">
      <alignment horizontal="center" vertical="center"/>
    </xf>
    <xf numFmtId="38" fontId="50" fillId="2" borderId="54" xfId="1" applyFont="1" applyFill="1" applyBorder="1" applyAlignment="1" applyProtection="1">
      <alignment vertical="center" shrinkToFit="1"/>
      <protection locked="0"/>
    </xf>
    <xf numFmtId="38" fontId="50" fillId="2" borderId="55" xfId="1" applyFont="1" applyFill="1" applyBorder="1" applyAlignment="1" applyProtection="1">
      <alignment vertical="center" shrinkToFit="1"/>
      <protection locked="0"/>
    </xf>
    <xf numFmtId="38" fontId="50" fillId="2" borderId="26" xfId="1" applyFont="1" applyFill="1" applyBorder="1" applyAlignment="1" applyProtection="1">
      <alignment vertical="center" shrinkToFit="1"/>
      <protection locked="0"/>
    </xf>
    <xf numFmtId="0" fontId="8" fillId="2" borderId="40" xfId="0" applyFont="1" applyFill="1" applyBorder="1">
      <alignment vertical="center"/>
    </xf>
    <xf numFmtId="0" fontId="19" fillId="2" borderId="41" xfId="0" applyFont="1" applyFill="1" applyBorder="1">
      <alignment vertical="center"/>
    </xf>
    <xf numFmtId="0" fontId="19" fillId="2" borderId="42" xfId="0" applyFont="1" applyFill="1" applyBorder="1">
      <alignment vertical="center"/>
    </xf>
    <xf numFmtId="0" fontId="18"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locked="0"/>
    </xf>
    <xf numFmtId="0" fontId="18" fillId="2" borderId="0" xfId="0" applyFont="1" applyFill="1" applyProtection="1">
      <alignment vertical="center"/>
      <protection locked="0"/>
    </xf>
    <xf numFmtId="0" fontId="18" fillId="2" borderId="8" xfId="0" applyFont="1" applyFill="1" applyBorder="1" applyProtection="1">
      <alignment vertical="center"/>
      <protection locked="0"/>
    </xf>
    <xf numFmtId="0" fontId="19" fillId="0" borderId="112" xfId="0" applyFont="1" applyBorder="1" applyAlignment="1">
      <alignment horizontal="center" vertical="center"/>
    </xf>
    <xf numFmtId="0" fontId="19" fillId="0" borderId="13" xfId="0" applyFont="1" applyBorder="1" applyAlignment="1">
      <alignment horizontal="center" vertical="center"/>
    </xf>
    <xf numFmtId="0" fontId="18" fillId="2" borderId="46"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vertical="center" wrapText="1"/>
      <protection locked="0"/>
    </xf>
    <xf numFmtId="0" fontId="18" fillId="2" borderId="47"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8" fillId="2" borderId="33"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2" borderId="113" xfId="0" applyFill="1" applyBorder="1" applyAlignment="1" applyProtection="1">
      <alignment horizontal="center" vertical="center"/>
      <protection locked="0"/>
    </xf>
    <xf numFmtId="3" fontId="13" fillId="0" borderId="38" xfId="0" applyNumberFormat="1" applyFont="1" applyBorder="1" applyProtection="1">
      <alignment vertical="center"/>
      <protection locked="0"/>
    </xf>
    <xf numFmtId="0" fontId="13" fillId="0" borderId="39" xfId="0" applyFont="1" applyBorder="1" applyProtection="1">
      <alignment vertical="center"/>
      <protection locked="0"/>
    </xf>
    <xf numFmtId="179" fontId="53" fillId="0" borderId="98" xfId="0" applyNumberFormat="1" applyFont="1" applyBorder="1">
      <alignment vertical="center"/>
    </xf>
    <xf numFmtId="177" fontId="53" fillId="0" borderId="98" xfId="0" applyNumberFormat="1" applyFont="1" applyBorder="1">
      <alignment vertical="center"/>
    </xf>
    <xf numFmtId="0" fontId="18" fillId="2" borderId="0" xfId="0" applyFont="1" applyFill="1" applyAlignment="1">
      <alignment horizontal="center" vertical="center" shrinkToFit="1"/>
    </xf>
    <xf numFmtId="0" fontId="27" fillId="4" borderId="117" xfId="3" applyFont="1" applyFill="1" applyBorder="1" applyAlignment="1" applyProtection="1">
      <alignment vertical="top" wrapText="1"/>
      <protection locked="0"/>
    </xf>
    <xf numFmtId="0" fontId="27" fillId="4" borderId="0" xfId="3" applyFont="1" applyFill="1" applyAlignment="1" applyProtection="1">
      <alignment vertical="top" wrapText="1"/>
      <protection locked="0"/>
    </xf>
    <xf numFmtId="0" fontId="27" fillId="4" borderId="118" xfId="3" applyFont="1" applyFill="1" applyBorder="1" applyAlignment="1" applyProtection="1">
      <alignment vertical="top" wrapText="1"/>
      <protection locked="0"/>
    </xf>
    <xf numFmtId="0" fontId="27" fillId="4" borderId="119" xfId="3" applyFont="1" applyFill="1" applyBorder="1" applyAlignment="1" applyProtection="1">
      <alignment vertical="top" wrapText="1"/>
      <protection locked="0"/>
    </xf>
    <xf numFmtId="0" fontId="27" fillId="4" borderId="120" xfId="3" applyFont="1" applyFill="1" applyBorder="1" applyAlignment="1" applyProtection="1">
      <alignment vertical="top" wrapText="1"/>
      <protection locked="0"/>
    </xf>
    <xf numFmtId="0" fontId="27" fillId="4" borderId="121" xfId="3" applyFont="1" applyFill="1" applyBorder="1" applyAlignment="1" applyProtection="1">
      <alignment vertical="top" wrapText="1"/>
      <protection locked="0"/>
    </xf>
    <xf numFmtId="0" fontId="27" fillId="4" borderId="81" xfId="3" applyFont="1" applyFill="1" applyBorder="1" applyAlignment="1" applyProtection="1">
      <alignment horizontal="center" vertical="center"/>
      <protection locked="0"/>
    </xf>
    <xf numFmtId="0" fontId="27" fillId="4" borderId="5" xfId="3" applyFont="1" applyFill="1" applyBorder="1" applyAlignment="1" applyProtection="1">
      <alignment horizontal="center" vertical="center"/>
      <protection locked="0"/>
    </xf>
    <xf numFmtId="0" fontId="27" fillId="4" borderId="122" xfId="3" applyFont="1" applyFill="1" applyBorder="1" applyAlignment="1" applyProtection="1">
      <alignment horizontal="center" vertical="center"/>
      <protection locked="0"/>
    </xf>
    <xf numFmtId="0" fontId="27" fillId="0" borderId="2" xfId="3" applyFont="1" applyBorder="1" applyAlignment="1">
      <alignment horizontal="center" vertical="center"/>
    </xf>
    <xf numFmtId="0" fontId="27" fillId="0" borderId="3" xfId="3" applyFont="1" applyBorder="1" applyAlignment="1">
      <alignment horizontal="center" vertical="center"/>
    </xf>
    <xf numFmtId="0" fontId="27" fillId="0" borderId="4" xfId="3" applyFont="1" applyBorder="1" applyAlignment="1">
      <alignment horizontal="center" vertical="center"/>
    </xf>
    <xf numFmtId="0" fontId="27" fillId="0" borderId="11" xfId="3" applyFont="1" applyBorder="1" applyAlignment="1">
      <alignment horizontal="center" vertical="center"/>
    </xf>
    <xf numFmtId="0" fontId="27" fillId="0" borderId="0" xfId="3" applyFont="1" applyAlignment="1">
      <alignment horizontal="center" vertical="center"/>
    </xf>
    <xf numFmtId="0" fontId="27" fillId="0" borderId="6" xfId="3" applyFont="1" applyBorder="1" applyAlignment="1">
      <alignment horizontal="center" vertical="center"/>
    </xf>
    <xf numFmtId="0" fontId="27" fillId="0" borderId="29" xfId="3" applyFont="1" applyBorder="1" applyAlignment="1">
      <alignment horizontal="center" vertical="center"/>
    </xf>
    <xf numFmtId="0" fontId="27" fillId="0" borderId="7" xfId="3" applyFont="1" applyBorder="1" applyAlignment="1">
      <alignment horizontal="center" vertical="center"/>
    </xf>
    <xf numFmtId="0" fontId="27" fillId="0" borderId="30" xfId="3" applyFont="1" applyBorder="1" applyAlignment="1">
      <alignment horizontal="center" vertical="center"/>
    </xf>
    <xf numFmtId="0" fontId="27" fillId="4" borderId="7" xfId="3" applyFont="1" applyFill="1" applyBorder="1" applyAlignment="1" applyProtection="1">
      <alignment horizontal="center" vertical="center"/>
      <protection locked="0"/>
    </xf>
    <xf numFmtId="0" fontId="27" fillId="4" borderId="83" xfId="3" applyFont="1" applyFill="1" applyBorder="1" applyAlignment="1" applyProtection="1">
      <alignment horizontal="center" vertical="center"/>
      <protection locked="0"/>
    </xf>
    <xf numFmtId="0" fontId="27" fillId="0" borderId="3" xfId="3" applyFont="1" applyBorder="1" applyAlignment="1">
      <alignment horizontal="center" vertical="center" wrapText="1"/>
    </xf>
    <xf numFmtId="0" fontId="27" fillId="0" borderId="4" xfId="3" applyFont="1" applyBorder="1" applyAlignment="1">
      <alignment horizontal="center" vertical="center" wrapText="1"/>
    </xf>
    <xf numFmtId="0" fontId="27" fillId="0" borderId="0" xfId="3" applyFont="1" applyAlignment="1">
      <alignment horizontal="center" vertical="center" wrapText="1"/>
    </xf>
    <xf numFmtId="0" fontId="27" fillId="0" borderId="6" xfId="3" applyFont="1" applyBorder="1" applyAlignment="1">
      <alignment horizontal="center" vertical="center" wrapText="1"/>
    </xf>
    <xf numFmtId="0" fontId="27" fillId="0" borderId="7" xfId="3" applyFont="1" applyBorder="1" applyAlignment="1">
      <alignment horizontal="center" vertical="center" wrapText="1"/>
    </xf>
    <xf numFmtId="0" fontId="27" fillId="0" borderId="30" xfId="3" applyFont="1" applyBorder="1" applyAlignment="1">
      <alignment horizontal="center" vertical="center" wrapText="1"/>
    </xf>
    <xf numFmtId="0" fontId="27" fillId="0" borderId="0" xfId="3" applyFont="1" applyAlignment="1"/>
    <xf numFmtId="0" fontId="27" fillId="0" borderId="6" xfId="3" applyFont="1" applyBorder="1" applyAlignment="1"/>
    <xf numFmtId="0" fontId="27" fillId="0" borderId="11" xfId="3" applyFont="1" applyBorder="1" applyAlignment="1">
      <alignment horizontal="center" vertical="center" wrapText="1"/>
    </xf>
    <xf numFmtId="0" fontId="27" fillId="0" borderId="29" xfId="3" applyFont="1" applyBorder="1" applyAlignment="1">
      <alignment horizontal="center" vertical="center" wrapText="1"/>
    </xf>
    <xf numFmtId="0" fontId="27" fillId="4" borderId="117" xfId="3" applyFont="1" applyFill="1" applyBorder="1" applyProtection="1">
      <alignment vertical="center"/>
      <protection locked="0"/>
    </xf>
    <xf numFmtId="0" fontId="27" fillId="4" borderId="0" xfId="3" applyFont="1" applyFill="1" applyProtection="1">
      <alignment vertical="center"/>
      <protection locked="0"/>
    </xf>
    <xf numFmtId="0" fontId="27" fillId="4" borderId="118" xfId="3" applyFont="1" applyFill="1" applyBorder="1" applyProtection="1">
      <alignment vertical="center"/>
      <protection locked="0"/>
    </xf>
    <xf numFmtId="0" fontId="27" fillId="4" borderId="119" xfId="3" applyFont="1" applyFill="1" applyBorder="1" applyProtection="1">
      <alignment vertical="center"/>
      <protection locked="0"/>
    </xf>
    <xf numFmtId="0" fontId="27" fillId="4" borderId="120" xfId="3" applyFont="1" applyFill="1" applyBorder="1" applyProtection="1">
      <alignment vertical="center"/>
      <protection locked="0"/>
    </xf>
    <xf numFmtId="0" fontId="27" fillId="4" borderId="121" xfId="3" applyFont="1" applyFill="1" applyBorder="1" applyProtection="1">
      <alignment vertical="center"/>
      <protection locked="0"/>
    </xf>
    <xf numFmtId="0" fontId="27" fillId="4" borderId="123" xfId="3" applyFont="1" applyFill="1" applyBorder="1" applyAlignment="1"/>
    <xf numFmtId="0" fontId="27" fillId="4" borderId="115" xfId="3" applyFont="1" applyFill="1" applyBorder="1" applyAlignment="1"/>
    <xf numFmtId="0" fontId="27" fillId="4" borderId="116" xfId="3" applyFont="1" applyFill="1" applyBorder="1" applyAlignment="1"/>
    <xf numFmtId="0" fontId="27" fillId="4" borderId="2" xfId="3" applyFont="1" applyFill="1" applyBorder="1" applyAlignment="1" applyProtection="1">
      <alignment horizontal="center" vertical="center"/>
      <protection locked="0"/>
    </xf>
    <xf numFmtId="0" fontId="27" fillId="4" borderId="11" xfId="3" applyFont="1" applyFill="1" applyBorder="1" applyAlignment="1" applyProtection="1">
      <alignment horizontal="center" vertical="center"/>
      <protection locked="0"/>
    </xf>
    <xf numFmtId="0" fontId="27" fillId="4" borderId="29" xfId="3" applyFont="1" applyFill="1" applyBorder="1" applyAlignment="1" applyProtection="1">
      <alignment horizontal="center" vertical="center"/>
      <protection locked="0"/>
    </xf>
    <xf numFmtId="0" fontId="27" fillId="0" borderId="83" xfId="3" applyFont="1" applyBorder="1" applyAlignment="1">
      <alignment horizontal="center" vertical="center"/>
    </xf>
    <xf numFmtId="0" fontId="27" fillId="0" borderId="0" xfId="3" applyFont="1">
      <alignment vertical="center"/>
    </xf>
    <xf numFmtId="0" fontId="27" fillId="0" borderId="6" xfId="3" applyFont="1" applyBorder="1">
      <alignment vertical="center"/>
    </xf>
    <xf numFmtId="0" fontId="27" fillId="4" borderId="117" xfId="3" applyFont="1" applyFill="1" applyBorder="1" applyAlignment="1"/>
    <xf numFmtId="0" fontId="27" fillId="4" borderId="0" xfId="3" applyFont="1" applyFill="1" applyAlignment="1"/>
    <xf numFmtId="0" fontId="27" fillId="4" borderId="118" xfId="3" applyFont="1" applyFill="1" applyBorder="1" applyAlignment="1"/>
    <xf numFmtId="0" fontId="27" fillId="0" borderId="83" xfId="3" applyFont="1" applyBorder="1" applyAlignment="1">
      <alignment horizontal="center" vertical="center" wrapText="1"/>
    </xf>
    <xf numFmtId="0" fontId="27" fillId="0" borderId="2" xfId="3" applyFont="1" applyBorder="1" applyAlignment="1">
      <alignment horizontal="center" vertical="center" wrapText="1"/>
    </xf>
  </cellXfs>
  <cellStyles count="4">
    <cellStyle name="桁区切り" xfId="1" builtinId="6"/>
    <cellStyle name="標準" xfId="0" builtinId="0"/>
    <cellStyle name="標準 2" xfId="2" xr:uid="{E65D73BB-C948-457C-ABA2-E6B2462660B6}"/>
    <cellStyle name="標準 3" xfId="3" xr:uid="{3482E5D7-BD78-4754-8D64-91E9435ED8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50</xdr:col>
      <xdr:colOff>38100</xdr:colOff>
      <xdr:row>1</xdr:row>
      <xdr:rowOff>76200</xdr:rowOff>
    </xdr:from>
    <xdr:to>
      <xdr:col>87</xdr:col>
      <xdr:colOff>9525</xdr:colOff>
      <xdr:row>3</xdr:row>
      <xdr:rowOff>9525</xdr:rowOff>
    </xdr:to>
    <xdr:sp macro="" textlink="">
      <xdr:nvSpPr>
        <xdr:cNvPr id="2" name="Rectangle 1">
          <a:extLst>
            <a:ext uri="{FF2B5EF4-FFF2-40B4-BE49-F238E27FC236}">
              <a16:creationId xmlns:a16="http://schemas.microsoft.com/office/drawing/2014/main" id="{A344DFCE-AF37-4C04-A423-B6ABA6A7054F}"/>
            </a:ext>
          </a:extLst>
        </xdr:cNvPr>
        <xdr:cNvSpPr>
          <a:spLocks noChangeArrowheads="1"/>
        </xdr:cNvSpPr>
      </xdr:nvSpPr>
      <xdr:spPr bwMode="auto">
        <a:xfrm flipV="1">
          <a:off x="5553075" y="676275"/>
          <a:ext cx="4200525" cy="2190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102</xdr:col>
      <xdr:colOff>114300</xdr:colOff>
      <xdr:row>5</xdr:row>
      <xdr:rowOff>19050</xdr:rowOff>
    </xdr:from>
    <xdr:to>
      <xdr:col>104</xdr:col>
      <xdr:colOff>38100</xdr:colOff>
      <xdr:row>6</xdr:row>
      <xdr:rowOff>19050</xdr:rowOff>
    </xdr:to>
    <xdr:sp macro="" textlink="">
      <xdr:nvSpPr>
        <xdr:cNvPr id="3" name="Oval 2">
          <a:extLst>
            <a:ext uri="{FF2B5EF4-FFF2-40B4-BE49-F238E27FC236}">
              <a16:creationId xmlns:a16="http://schemas.microsoft.com/office/drawing/2014/main" id="{D913A5DE-3E2B-4698-826F-BA1A825A5B22}"/>
            </a:ext>
          </a:extLst>
        </xdr:cNvPr>
        <xdr:cNvSpPr>
          <a:spLocks noChangeArrowheads="1"/>
        </xdr:cNvSpPr>
      </xdr:nvSpPr>
      <xdr:spPr bwMode="auto">
        <a:xfrm>
          <a:off x="11572875" y="1190625"/>
          <a:ext cx="152400"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87</xdr:col>
      <xdr:colOff>114300</xdr:colOff>
      <xdr:row>5</xdr:row>
      <xdr:rowOff>142875</xdr:rowOff>
    </xdr:from>
    <xdr:to>
      <xdr:col>89</xdr:col>
      <xdr:colOff>38100</xdr:colOff>
      <xdr:row>7</xdr:row>
      <xdr:rowOff>0</xdr:rowOff>
    </xdr:to>
    <xdr:sp macro="" textlink="">
      <xdr:nvSpPr>
        <xdr:cNvPr id="4" name="Oval 3">
          <a:extLst>
            <a:ext uri="{FF2B5EF4-FFF2-40B4-BE49-F238E27FC236}">
              <a16:creationId xmlns:a16="http://schemas.microsoft.com/office/drawing/2014/main" id="{6FD09BDA-9CA3-40ED-BEFC-391A4996A4F3}"/>
            </a:ext>
          </a:extLst>
        </xdr:cNvPr>
        <xdr:cNvSpPr>
          <a:spLocks noChangeArrowheads="1"/>
        </xdr:cNvSpPr>
      </xdr:nvSpPr>
      <xdr:spPr bwMode="auto">
        <a:xfrm>
          <a:off x="9858375" y="1314450"/>
          <a:ext cx="152400"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76200</xdr:colOff>
      <xdr:row>16</xdr:row>
      <xdr:rowOff>95250</xdr:rowOff>
    </xdr:from>
    <xdr:to>
      <xdr:col>22</xdr:col>
      <xdr:colOff>38100</xdr:colOff>
      <xdr:row>18</xdr:row>
      <xdr:rowOff>28575</xdr:rowOff>
    </xdr:to>
    <xdr:sp macro="" textlink="">
      <xdr:nvSpPr>
        <xdr:cNvPr id="5" name="Text Box 4">
          <a:extLst>
            <a:ext uri="{FF2B5EF4-FFF2-40B4-BE49-F238E27FC236}">
              <a16:creationId xmlns:a16="http://schemas.microsoft.com/office/drawing/2014/main" id="{B3BFF9CB-0E52-46E9-9DDE-7A97E55A12B8}"/>
            </a:ext>
          </a:extLst>
        </xdr:cNvPr>
        <xdr:cNvSpPr txBox="1">
          <a:spLocks noChangeArrowheads="1"/>
        </xdr:cNvSpPr>
      </xdr:nvSpPr>
      <xdr:spPr bwMode="auto">
        <a:xfrm>
          <a:off x="1133475" y="2914650"/>
          <a:ext cx="1219200" cy="2190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23</xdr:col>
      <xdr:colOff>19050</xdr:colOff>
      <xdr:row>16</xdr:row>
      <xdr:rowOff>9525</xdr:rowOff>
    </xdr:from>
    <xdr:to>
      <xdr:col>25</xdr:col>
      <xdr:colOff>28575</xdr:colOff>
      <xdr:row>17</xdr:row>
      <xdr:rowOff>28575</xdr:rowOff>
    </xdr:to>
    <xdr:sp macro="" textlink="">
      <xdr:nvSpPr>
        <xdr:cNvPr id="6" name="Text Box 5">
          <a:extLst>
            <a:ext uri="{FF2B5EF4-FFF2-40B4-BE49-F238E27FC236}">
              <a16:creationId xmlns:a16="http://schemas.microsoft.com/office/drawing/2014/main" id="{AFE3E915-4AA7-46B2-B617-D2A630BFAC05}"/>
            </a:ext>
          </a:extLst>
        </xdr:cNvPr>
        <xdr:cNvSpPr txBox="1">
          <a:spLocks noChangeArrowheads="1"/>
        </xdr:cNvSpPr>
      </xdr:nvSpPr>
      <xdr:spPr bwMode="auto">
        <a:xfrm>
          <a:off x="24479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24</xdr:col>
      <xdr:colOff>38100</xdr:colOff>
      <xdr:row>16</xdr:row>
      <xdr:rowOff>47625</xdr:rowOff>
    </xdr:from>
    <xdr:to>
      <xdr:col>35</xdr:col>
      <xdr:colOff>47625</xdr:colOff>
      <xdr:row>17</xdr:row>
      <xdr:rowOff>66675</xdr:rowOff>
    </xdr:to>
    <xdr:sp macro="" textlink="">
      <xdr:nvSpPr>
        <xdr:cNvPr id="7" name="Text Box 6">
          <a:extLst>
            <a:ext uri="{FF2B5EF4-FFF2-40B4-BE49-F238E27FC236}">
              <a16:creationId xmlns:a16="http://schemas.microsoft.com/office/drawing/2014/main" id="{AAFC4E62-3D63-4CAB-A16A-EEB1FC034BB5}"/>
            </a:ext>
          </a:extLst>
        </xdr:cNvPr>
        <xdr:cNvSpPr txBox="1">
          <a:spLocks noChangeArrowheads="1"/>
        </xdr:cNvSpPr>
      </xdr:nvSpPr>
      <xdr:spPr bwMode="auto">
        <a:xfrm>
          <a:off x="2581275" y="2867025"/>
          <a:ext cx="12668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23</xdr:col>
      <xdr:colOff>19050</xdr:colOff>
      <xdr:row>16</xdr:row>
      <xdr:rowOff>9525</xdr:rowOff>
    </xdr:from>
    <xdr:to>
      <xdr:col>25</xdr:col>
      <xdr:colOff>28575</xdr:colOff>
      <xdr:row>17</xdr:row>
      <xdr:rowOff>28575</xdr:rowOff>
    </xdr:to>
    <xdr:sp macro="" textlink="">
      <xdr:nvSpPr>
        <xdr:cNvPr id="8" name="Text Box 7">
          <a:extLst>
            <a:ext uri="{FF2B5EF4-FFF2-40B4-BE49-F238E27FC236}">
              <a16:creationId xmlns:a16="http://schemas.microsoft.com/office/drawing/2014/main" id="{9377D3CA-9F43-45BE-B007-A4ACBDD63769}"/>
            </a:ext>
          </a:extLst>
        </xdr:cNvPr>
        <xdr:cNvSpPr txBox="1">
          <a:spLocks noChangeArrowheads="1"/>
        </xdr:cNvSpPr>
      </xdr:nvSpPr>
      <xdr:spPr bwMode="auto">
        <a:xfrm>
          <a:off x="24479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24</xdr:col>
      <xdr:colOff>38100</xdr:colOff>
      <xdr:row>16</xdr:row>
      <xdr:rowOff>47625</xdr:rowOff>
    </xdr:from>
    <xdr:to>
      <xdr:col>35</xdr:col>
      <xdr:colOff>47625</xdr:colOff>
      <xdr:row>17</xdr:row>
      <xdr:rowOff>66675</xdr:rowOff>
    </xdr:to>
    <xdr:sp macro="" textlink="">
      <xdr:nvSpPr>
        <xdr:cNvPr id="9" name="Text Box 8">
          <a:extLst>
            <a:ext uri="{FF2B5EF4-FFF2-40B4-BE49-F238E27FC236}">
              <a16:creationId xmlns:a16="http://schemas.microsoft.com/office/drawing/2014/main" id="{3ED2DA06-38E0-4F5F-AF53-59CC76CEC5A0}"/>
            </a:ext>
          </a:extLst>
        </xdr:cNvPr>
        <xdr:cNvSpPr txBox="1">
          <a:spLocks noChangeArrowheads="1"/>
        </xdr:cNvSpPr>
      </xdr:nvSpPr>
      <xdr:spPr bwMode="auto">
        <a:xfrm>
          <a:off x="2581275" y="2867025"/>
          <a:ext cx="12668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10</xdr:col>
      <xdr:colOff>38100</xdr:colOff>
      <xdr:row>15</xdr:row>
      <xdr:rowOff>133350</xdr:rowOff>
    </xdr:from>
    <xdr:to>
      <xdr:col>12</xdr:col>
      <xdr:colOff>66675</xdr:colOff>
      <xdr:row>17</xdr:row>
      <xdr:rowOff>0</xdr:rowOff>
    </xdr:to>
    <xdr:sp macro="" textlink="">
      <xdr:nvSpPr>
        <xdr:cNvPr id="10" name="Text Box 9">
          <a:extLst>
            <a:ext uri="{FF2B5EF4-FFF2-40B4-BE49-F238E27FC236}">
              <a16:creationId xmlns:a16="http://schemas.microsoft.com/office/drawing/2014/main" id="{CF5E5CDE-4935-466B-AC15-10C3CCA2D236}"/>
            </a:ext>
          </a:extLst>
        </xdr:cNvPr>
        <xdr:cNvSpPr txBox="1">
          <a:spLocks noChangeArrowheads="1"/>
        </xdr:cNvSpPr>
      </xdr:nvSpPr>
      <xdr:spPr bwMode="auto">
        <a:xfrm>
          <a:off x="981075" y="2809875"/>
          <a:ext cx="257175" cy="15240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36</xdr:col>
      <xdr:colOff>19050</xdr:colOff>
      <xdr:row>16</xdr:row>
      <xdr:rowOff>9525</xdr:rowOff>
    </xdr:from>
    <xdr:to>
      <xdr:col>38</xdr:col>
      <xdr:colOff>28575</xdr:colOff>
      <xdr:row>17</xdr:row>
      <xdr:rowOff>28575</xdr:rowOff>
    </xdr:to>
    <xdr:sp macro="" textlink="">
      <xdr:nvSpPr>
        <xdr:cNvPr id="11" name="Text Box 10">
          <a:extLst>
            <a:ext uri="{FF2B5EF4-FFF2-40B4-BE49-F238E27FC236}">
              <a16:creationId xmlns:a16="http://schemas.microsoft.com/office/drawing/2014/main" id="{3D012510-9919-4CF9-ADD9-A62D01A35B2E}"/>
            </a:ext>
          </a:extLst>
        </xdr:cNvPr>
        <xdr:cNvSpPr txBox="1">
          <a:spLocks noChangeArrowheads="1"/>
        </xdr:cNvSpPr>
      </xdr:nvSpPr>
      <xdr:spPr bwMode="auto">
        <a:xfrm>
          <a:off x="39338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38</xdr:col>
      <xdr:colOff>57150</xdr:colOff>
      <xdr:row>16</xdr:row>
      <xdr:rowOff>57150</xdr:rowOff>
    </xdr:from>
    <xdr:to>
      <xdr:col>46</xdr:col>
      <xdr:colOff>57150</xdr:colOff>
      <xdr:row>17</xdr:row>
      <xdr:rowOff>57150</xdr:rowOff>
    </xdr:to>
    <xdr:sp macro="" textlink="">
      <xdr:nvSpPr>
        <xdr:cNvPr id="12" name="Text Box 11">
          <a:extLst>
            <a:ext uri="{FF2B5EF4-FFF2-40B4-BE49-F238E27FC236}">
              <a16:creationId xmlns:a16="http://schemas.microsoft.com/office/drawing/2014/main" id="{AA6A8AD4-BEDD-48B8-ABC2-5B69610133AF}"/>
            </a:ext>
          </a:extLst>
        </xdr:cNvPr>
        <xdr:cNvSpPr txBox="1">
          <a:spLocks noChangeArrowheads="1"/>
        </xdr:cNvSpPr>
      </xdr:nvSpPr>
      <xdr:spPr bwMode="auto">
        <a:xfrm>
          <a:off x="4200525" y="2876550"/>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36</xdr:col>
      <xdr:colOff>19050</xdr:colOff>
      <xdr:row>16</xdr:row>
      <xdr:rowOff>9525</xdr:rowOff>
    </xdr:from>
    <xdr:to>
      <xdr:col>38</xdr:col>
      <xdr:colOff>28575</xdr:colOff>
      <xdr:row>17</xdr:row>
      <xdr:rowOff>28575</xdr:rowOff>
    </xdr:to>
    <xdr:sp macro="" textlink="">
      <xdr:nvSpPr>
        <xdr:cNvPr id="13" name="Text Box 12">
          <a:extLst>
            <a:ext uri="{FF2B5EF4-FFF2-40B4-BE49-F238E27FC236}">
              <a16:creationId xmlns:a16="http://schemas.microsoft.com/office/drawing/2014/main" id="{F8F6D583-FC0D-40A1-97AD-DE2F8EA1CC18}"/>
            </a:ext>
          </a:extLst>
        </xdr:cNvPr>
        <xdr:cNvSpPr txBox="1">
          <a:spLocks noChangeArrowheads="1"/>
        </xdr:cNvSpPr>
      </xdr:nvSpPr>
      <xdr:spPr bwMode="auto">
        <a:xfrm>
          <a:off x="39338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38</xdr:col>
      <xdr:colOff>57150</xdr:colOff>
      <xdr:row>16</xdr:row>
      <xdr:rowOff>57150</xdr:rowOff>
    </xdr:from>
    <xdr:to>
      <xdr:col>46</xdr:col>
      <xdr:colOff>57150</xdr:colOff>
      <xdr:row>17</xdr:row>
      <xdr:rowOff>57150</xdr:rowOff>
    </xdr:to>
    <xdr:sp macro="" textlink="">
      <xdr:nvSpPr>
        <xdr:cNvPr id="14" name="Text Box 13">
          <a:extLst>
            <a:ext uri="{FF2B5EF4-FFF2-40B4-BE49-F238E27FC236}">
              <a16:creationId xmlns:a16="http://schemas.microsoft.com/office/drawing/2014/main" id="{8ADAC844-0D9A-4F60-B090-17315CEFB5F0}"/>
            </a:ext>
          </a:extLst>
        </xdr:cNvPr>
        <xdr:cNvSpPr txBox="1">
          <a:spLocks noChangeArrowheads="1"/>
        </xdr:cNvSpPr>
      </xdr:nvSpPr>
      <xdr:spPr bwMode="auto">
        <a:xfrm>
          <a:off x="4200525" y="2876550"/>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49</xdr:col>
      <xdr:colOff>19050</xdr:colOff>
      <xdr:row>16</xdr:row>
      <xdr:rowOff>9525</xdr:rowOff>
    </xdr:from>
    <xdr:to>
      <xdr:col>51</xdr:col>
      <xdr:colOff>28575</xdr:colOff>
      <xdr:row>17</xdr:row>
      <xdr:rowOff>28575</xdr:rowOff>
    </xdr:to>
    <xdr:sp macro="" textlink="">
      <xdr:nvSpPr>
        <xdr:cNvPr id="15" name="Text Box 14">
          <a:extLst>
            <a:ext uri="{FF2B5EF4-FFF2-40B4-BE49-F238E27FC236}">
              <a16:creationId xmlns:a16="http://schemas.microsoft.com/office/drawing/2014/main" id="{3F4E1E03-CC74-414C-ADEA-D628515CD680}"/>
            </a:ext>
          </a:extLst>
        </xdr:cNvPr>
        <xdr:cNvSpPr txBox="1">
          <a:spLocks noChangeArrowheads="1"/>
        </xdr:cNvSpPr>
      </xdr:nvSpPr>
      <xdr:spPr bwMode="auto">
        <a:xfrm>
          <a:off x="54197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51</xdr:col>
      <xdr:colOff>66675</xdr:colOff>
      <xdr:row>16</xdr:row>
      <xdr:rowOff>47625</xdr:rowOff>
    </xdr:from>
    <xdr:to>
      <xdr:col>59</xdr:col>
      <xdr:colOff>66675</xdr:colOff>
      <xdr:row>17</xdr:row>
      <xdr:rowOff>47625</xdr:rowOff>
    </xdr:to>
    <xdr:sp macro="" textlink="">
      <xdr:nvSpPr>
        <xdr:cNvPr id="16" name="Text Box 15">
          <a:extLst>
            <a:ext uri="{FF2B5EF4-FFF2-40B4-BE49-F238E27FC236}">
              <a16:creationId xmlns:a16="http://schemas.microsoft.com/office/drawing/2014/main" id="{DD311E1A-558D-4B76-9081-A7AB40662A71}"/>
            </a:ext>
          </a:extLst>
        </xdr:cNvPr>
        <xdr:cNvSpPr txBox="1">
          <a:spLocks noChangeArrowheads="1"/>
        </xdr:cNvSpPr>
      </xdr:nvSpPr>
      <xdr:spPr bwMode="auto">
        <a:xfrm>
          <a:off x="5695950" y="2867025"/>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52</xdr:col>
      <xdr:colOff>19050</xdr:colOff>
      <xdr:row>17</xdr:row>
      <xdr:rowOff>95250</xdr:rowOff>
    </xdr:from>
    <xdr:to>
      <xdr:col>59</xdr:col>
      <xdr:colOff>9525</xdr:colOff>
      <xdr:row>18</xdr:row>
      <xdr:rowOff>85725</xdr:rowOff>
    </xdr:to>
    <xdr:sp macro="" textlink="">
      <xdr:nvSpPr>
        <xdr:cNvPr id="17" name="Text Box 16">
          <a:extLst>
            <a:ext uri="{FF2B5EF4-FFF2-40B4-BE49-F238E27FC236}">
              <a16:creationId xmlns:a16="http://schemas.microsoft.com/office/drawing/2014/main" id="{2CBCD547-02D5-47BF-8027-CC5746907C2D}"/>
            </a:ext>
          </a:extLst>
        </xdr:cNvPr>
        <xdr:cNvSpPr txBox="1">
          <a:spLocks noChangeArrowheads="1"/>
        </xdr:cNvSpPr>
      </xdr:nvSpPr>
      <xdr:spPr bwMode="auto">
        <a:xfrm>
          <a:off x="5762625" y="3057525"/>
          <a:ext cx="7905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49</xdr:col>
      <xdr:colOff>19050</xdr:colOff>
      <xdr:row>16</xdr:row>
      <xdr:rowOff>9525</xdr:rowOff>
    </xdr:from>
    <xdr:to>
      <xdr:col>51</xdr:col>
      <xdr:colOff>28575</xdr:colOff>
      <xdr:row>17</xdr:row>
      <xdr:rowOff>28575</xdr:rowOff>
    </xdr:to>
    <xdr:sp macro="" textlink="">
      <xdr:nvSpPr>
        <xdr:cNvPr id="18" name="Text Box 17">
          <a:extLst>
            <a:ext uri="{FF2B5EF4-FFF2-40B4-BE49-F238E27FC236}">
              <a16:creationId xmlns:a16="http://schemas.microsoft.com/office/drawing/2014/main" id="{B5F37497-4CF9-405F-93A3-745FD2A67238}"/>
            </a:ext>
          </a:extLst>
        </xdr:cNvPr>
        <xdr:cNvSpPr txBox="1">
          <a:spLocks noChangeArrowheads="1"/>
        </xdr:cNvSpPr>
      </xdr:nvSpPr>
      <xdr:spPr bwMode="auto">
        <a:xfrm>
          <a:off x="54197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51</xdr:col>
      <xdr:colOff>66675</xdr:colOff>
      <xdr:row>16</xdr:row>
      <xdr:rowOff>47625</xdr:rowOff>
    </xdr:from>
    <xdr:to>
      <xdr:col>59</xdr:col>
      <xdr:colOff>66675</xdr:colOff>
      <xdr:row>17</xdr:row>
      <xdr:rowOff>47625</xdr:rowOff>
    </xdr:to>
    <xdr:sp macro="" textlink="">
      <xdr:nvSpPr>
        <xdr:cNvPr id="19" name="Text Box 18">
          <a:extLst>
            <a:ext uri="{FF2B5EF4-FFF2-40B4-BE49-F238E27FC236}">
              <a16:creationId xmlns:a16="http://schemas.microsoft.com/office/drawing/2014/main" id="{EE0C5578-E756-4B2F-9E14-B8DCAA13D0A9}"/>
            </a:ext>
          </a:extLst>
        </xdr:cNvPr>
        <xdr:cNvSpPr txBox="1">
          <a:spLocks noChangeArrowheads="1"/>
        </xdr:cNvSpPr>
      </xdr:nvSpPr>
      <xdr:spPr bwMode="auto">
        <a:xfrm>
          <a:off x="5695950" y="2867025"/>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52</xdr:col>
      <xdr:colOff>19050</xdr:colOff>
      <xdr:row>17</xdr:row>
      <xdr:rowOff>95250</xdr:rowOff>
    </xdr:from>
    <xdr:to>
      <xdr:col>59</xdr:col>
      <xdr:colOff>9525</xdr:colOff>
      <xdr:row>18</xdr:row>
      <xdr:rowOff>85725</xdr:rowOff>
    </xdr:to>
    <xdr:sp macro="" textlink="">
      <xdr:nvSpPr>
        <xdr:cNvPr id="20" name="Text Box 19">
          <a:extLst>
            <a:ext uri="{FF2B5EF4-FFF2-40B4-BE49-F238E27FC236}">
              <a16:creationId xmlns:a16="http://schemas.microsoft.com/office/drawing/2014/main" id="{8E1BECC6-B31D-4A7F-B422-2899034EAED1}"/>
            </a:ext>
          </a:extLst>
        </xdr:cNvPr>
        <xdr:cNvSpPr txBox="1">
          <a:spLocks noChangeArrowheads="1"/>
        </xdr:cNvSpPr>
      </xdr:nvSpPr>
      <xdr:spPr bwMode="auto">
        <a:xfrm>
          <a:off x="5762625" y="3057525"/>
          <a:ext cx="7905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63</xdr:col>
      <xdr:colOff>19050</xdr:colOff>
      <xdr:row>16</xdr:row>
      <xdr:rowOff>9525</xdr:rowOff>
    </xdr:from>
    <xdr:to>
      <xdr:col>65</xdr:col>
      <xdr:colOff>28575</xdr:colOff>
      <xdr:row>17</xdr:row>
      <xdr:rowOff>28575</xdr:rowOff>
    </xdr:to>
    <xdr:sp macro="" textlink="">
      <xdr:nvSpPr>
        <xdr:cNvPr id="21" name="Text Box 20">
          <a:extLst>
            <a:ext uri="{FF2B5EF4-FFF2-40B4-BE49-F238E27FC236}">
              <a16:creationId xmlns:a16="http://schemas.microsoft.com/office/drawing/2014/main" id="{4F0D2BAF-E726-4F7D-BE9E-266C9D4327B0}"/>
            </a:ext>
          </a:extLst>
        </xdr:cNvPr>
        <xdr:cNvSpPr txBox="1">
          <a:spLocks noChangeArrowheads="1"/>
        </xdr:cNvSpPr>
      </xdr:nvSpPr>
      <xdr:spPr bwMode="auto">
        <a:xfrm>
          <a:off x="70199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65</xdr:col>
      <xdr:colOff>28575</xdr:colOff>
      <xdr:row>16</xdr:row>
      <xdr:rowOff>47625</xdr:rowOff>
    </xdr:from>
    <xdr:to>
      <xdr:col>73</xdr:col>
      <xdr:colOff>28575</xdr:colOff>
      <xdr:row>17</xdr:row>
      <xdr:rowOff>47625</xdr:rowOff>
    </xdr:to>
    <xdr:sp macro="" textlink="">
      <xdr:nvSpPr>
        <xdr:cNvPr id="22" name="Text Box 21">
          <a:extLst>
            <a:ext uri="{FF2B5EF4-FFF2-40B4-BE49-F238E27FC236}">
              <a16:creationId xmlns:a16="http://schemas.microsoft.com/office/drawing/2014/main" id="{CB88C09E-B3CB-4F7D-A39F-CB7AEB66656E}"/>
            </a:ext>
          </a:extLst>
        </xdr:cNvPr>
        <xdr:cNvSpPr txBox="1">
          <a:spLocks noChangeArrowheads="1"/>
        </xdr:cNvSpPr>
      </xdr:nvSpPr>
      <xdr:spPr bwMode="auto">
        <a:xfrm>
          <a:off x="7258050" y="2867025"/>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63</xdr:col>
      <xdr:colOff>19050</xdr:colOff>
      <xdr:row>16</xdr:row>
      <xdr:rowOff>9525</xdr:rowOff>
    </xdr:from>
    <xdr:to>
      <xdr:col>65</xdr:col>
      <xdr:colOff>28575</xdr:colOff>
      <xdr:row>17</xdr:row>
      <xdr:rowOff>28575</xdr:rowOff>
    </xdr:to>
    <xdr:sp macro="" textlink="">
      <xdr:nvSpPr>
        <xdr:cNvPr id="23" name="Text Box 22">
          <a:extLst>
            <a:ext uri="{FF2B5EF4-FFF2-40B4-BE49-F238E27FC236}">
              <a16:creationId xmlns:a16="http://schemas.microsoft.com/office/drawing/2014/main" id="{9E69DCDF-D480-411C-9CE8-DE43D64C56A8}"/>
            </a:ext>
          </a:extLst>
        </xdr:cNvPr>
        <xdr:cNvSpPr txBox="1">
          <a:spLocks noChangeArrowheads="1"/>
        </xdr:cNvSpPr>
      </xdr:nvSpPr>
      <xdr:spPr bwMode="auto">
        <a:xfrm>
          <a:off x="70199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65</xdr:col>
      <xdr:colOff>28575</xdr:colOff>
      <xdr:row>16</xdr:row>
      <xdr:rowOff>47625</xdr:rowOff>
    </xdr:from>
    <xdr:to>
      <xdr:col>73</xdr:col>
      <xdr:colOff>28575</xdr:colOff>
      <xdr:row>17</xdr:row>
      <xdr:rowOff>47625</xdr:rowOff>
    </xdr:to>
    <xdr:sp macro="" textlink="">
      <xdr:nvSpPr>
        <xdr:cNvPr id="24" name="Text Box 23">
          <a:extLst>
            <a:ext uri="{FF2B5EF4-FFF2-40B4-BE49-F238E27FC236}">
              <a16:creationId xmlns:a16="http://schemas.microsoft.com/office/drawing/2014/main" id="{193FEB08-F533-465D-BFC6-4228F9CC090C}"/>
            </a:ext>
          </a:extLst>
        </xdr:cNvPr>
        <xdr:cNvSpPr txBox="1">
          <a:spLocks noChangeArrowheads="1"/>
        </xdr:cNvSpPr>
      </xdr:nvSpPr>
      <xdr:spPr bwMode="auto">
        <a:xfrm>
          <a:off x="7258050" y="2867025"/>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76</xdr:col>
      <xdr:colOff>19050</xdr:colOff>
      <xdr:row>16</xdr:row>
      <xdr:rowOff>9525</xdr:rowOff>
    </xdr:from>
    <xdr:to>
      <xdr:col>78</xdr:col>
      <xdr:colOff>28575</xdr:colOff>
      <xdr:row>17</xdr:row>
      <xdr:rowOff>28575</xdr:rowOff>
    </xdr:to>
    <xdr:sp macro="" textlink="">
      <xdr:nvSpPr>
        <xdr:cNvPr id="25" name="Text Box 24">
          <a:extLst>
            <a:ext uri="{FF2B5EF4-FFF2-40B4-BE49-F238E27FC236}">
              <a16:creationId xmlns:a16="http://schemas.microsoft.com/office/drawing/2014/main" id="{1B3D8588-4136-4ADD-9979-E805CE494254}"/>
            </a:ext>
          </a:extLst>
        </xdr:cNvPr>
        <xdr:cNvSpPr txBox="1">
          <a:spLocks noChangeArrowheads="1"/>
        </xdr:cNvSpPr>
      </xdr:nvSpPr>
      <xdr:spPr bwMode="auto">
        <a:xfrm>
          <a:off x="85058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77</xdr:col>
      <xdr:colOff>47625</xdr:colOff>
      <xdr:row>16</xdr:row>
      <xdr:rowOff>47625</xdr:rowOff>
    </xdr:from>
    <xdr:to>
      <xdr:col>88</xdr:col>
      <xdr:colOff>47625</xdr:colOff>
      <xdr:row>17</xdr:row>
      <xdr:rowOff>57150</xdr:rowOff>
    </xdr:to>
    <xdr:sp macro="" textlink="">
      <xdr:nvSpPr>
        <xdr:cNvPr id="26" name="Text Box 25">
          <a:extLst>
            <a:ext uri="{FF2B5EF4-FFF2-40B4-BE49-F238E27FC236}">
              <a16:creationId xmlns:a16="http://schemas.microsoft.com/office/drawing/2014/main" id="{D5148471-6B8E-4F00-91C7-D7EA3AA6D380}"/>
            </a:ext>
          </a:extLst>
        </xdr:cNvPr>
        <xdr:cNvSpPr txBox="1">
          <a:spLocks noChangeArrowheads="1"/>
        </xdr:cNvSpPr>
      </xdr:nvSpPr>
      <xdr:spPr bwMode="auto">
        <a:xfrm>
          <a:off x="8648700" y="2867025"/>
          <a:ext cx="1257300"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76</xdr:col>
      <xdr:colOff>19050</xdr:colOff>
      <xdr:row>16</xdr:row>
      <xdr:rowOff>9525</xdr:rowOff>
    </xdr:from>
    <xdr:to>
      <xdr:col>78</xdr:col>
      <xdr:colOff>28575</xdr:colOff>
      <xdr:row>17</xdr:row>
      <xdr:rowOff>28575</xdr:rowOff>
    </xdr:to>
    <xdr:sp macro="" textlink="">
      <xdr:nvSpPr>
        <xdr:cNvPr id="27" name="Text Box 26">
          <a:extLst>
            <a:ext uri="{FF2B5EF4-FFF2-40B4-BE49-F238E27FC236}">
              <a16:creationId xmlns:a16="http://schemas.microsoft.com/office/drawing/2014/main" id="{D2961565-444B-4D0D-B759-CFBD1E19549A}"/>
            </a:ext>
          </a:extLst>
        </xdr:cNvPr>
        <xdr:cNvSpPr txBox="1">
          <a:spLocks noChangeArrowheads="1"/>
        </xdr:cNvSpPr>
      </xdr:nvSpPr>
      <xdr:spPr bwMode="auto">
        <a:xfrm>
          <a:off x="8505825" y="2828925"/>
          <a:ext cx="238125" cy="161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77</xdr:col>
      <xdr:colOff>47625</xdr:colOff>
      <xdr:row>16</xdr:row>
      <xdr:rowOff>47625</xdr:rowOff>
    </xdr:from>
    <xdr:to>
      <xdr:col>88</xdr:col>
      <xdr:colOff>47625</xdr:colOff>
      <xdr:row>17</xdr:row>
      <xdr:rowOff>57150</xdr:rowOff>
    </xdr:to>
    <xdr:sp macro="" textlink="">
      <xdr:nvSpPr>
        <xdr:cNvPr id="28" name="Text Box 27">
          <a:extLst>
            <a:ext uri="{FF2B5EF4-FFF2-40B4-BE49-F238E27FC236}">
              <a16:creationId xmlns:a16="http://schemas.microsoft.com/office/drawing/2014/main" id="{1F6ED89A-B4F2-4779-B6AC-B4C2F6BE1484}"/>
            </a:ext>
          </a:extLst>
        </xdr:cNvPr>
        <xdr:cNvSpPr txBox="1">
          <a:spLocks noChangeArrowheads="1"/>
        </xdr:cNvSpPr>
      </xdr:nvSpPr>
      <xdr:spPr bwMode="auto">
        <a:xfrm>
          <a:off x="8648700" y="2867025"/>
          <a:ext cx="1257300"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89</xdr:col>
      <xdr:colOff>9525</xdr:colOff>
      <xdr:row>16</xdr:row>
      <xdr:rowOff>19050</xdr:rowOff>
    </xdr:from>
    <xdr:to>
      <xdr:col>91</xdr:col>
      <xdr:colOff>0</xdr:colOff>
      <xdr:row>17</xdr:row>
      <xdr:rowOff>19050</xdr:rowOff>
    </xdr:to>
    <xdr:sp macro="" textlink="">
      <xdr:nvSpPr>
        <xdr:cNvPr id="29" name="Text Box 28">
          <a:extLst>
            <a:ext uri="{FF2B5EF4-FFF2-40B4-BE49-F238E27FC236}">
              <a16:creationId xmlns:a16="http://schemas.microsoft.com/office/drawing/2014/main" id="{4511C667-AB0D-4FAD-82C2-167D7E354EEB}"/>
            </a:ext>
          </a:extLst>
        </xdr:cNvPr>
        <xdr:cNvSpPr txBox="1">
          <a:spLocks noChangeArrowheads="1"/>
        </xdr:cNvSpPr>
      </xdr:nvSpPr>
      <xdr:spPr bwMode="auto">
        <a:xfrm>
          <a:off x="9982200" y="2838450"/>
          <a:ext cx="21907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91</xdr:col>
      <xdr:colOff>66675</xdr:colOff>
      <xdr:row>16</xdr:row>
      <xdr:rowOff>38100</xdr:rowOff>
    </xdr:from>
    <xdr:to>
      <xdr:col>99</xdr:col>
      <xdr:colOff>66675</xdr:colOff>
      <xdr:row>17</xdr:row>
      <xdr:rowOff>38100</xdr:rowOff>
    </xdr:to>
    <xdr:sp macro="" textlink="">
      <xdr:nvSpPr>
        <xdr:cNvPr id="30" name="Text Box 29">
          <a:extLst>
            <a:ext uri="{FF2B5EF4-FFF2-40B4-BE49-F238E27FC236}">
              <a16:creationId xmlns:a16="http://schemas.microsoft.com/office/drawing/2014/main" id="{B3C8CB48-A221-4294-B2E1-85FF103CB5F2}"/>
            </a:ext>
          </a:extLst>
        </xdr:cNvPr>
        <xdr:cNvSpPr txBox="1">
          <a:spLocks noChangeArrowheads="1"/>
        </xdr:cNvSpPr>
      </xdr:nvSpPr>
      <xdr:spPr bwMode="auto">
        <a:xfrm>
          <a:off x="10267950" y="2857500"/>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92</xdr:col>
      <xdr:colOff>0</xdr:colOff>
      <xdr:row>17</xdr:row>
      <xdr:rowOff>85725</xdr:rowOff>
    </xdr:from>
    <xdr:to>
      <xdr:col>98</xdr:col>
      <xdr:colOff>66675</xdr:colOff>
      <xdr:row>18</xdr:row>
      <xdr:rowOff>76200</xdr:rowOff>
    </xdr:to>
    <xdr:sp macro="" textlink="">
      <xdr:nvSpPr>
        <xdr:cNvPr id="31" name="Text Box 30">
          <a:extLst>
            <a:ext uri="{FF2B5EF4-FFF2-40B4-BE49-F238E27FC236}">
              <a16:creationId xmlns:a16="http://schemas.microsoft.com/office/drawing/2014/main" id="{E12FD10D-6074-498D-AE40-F329831CC960}"/>
            </a:ext>
          </a:extLst>
        </xdr:cNvPr>
        <xdr:cNvSpPr txBox="1">
          <a:spLocks noChangeArrowheads="1"/>
        </xdr:cNvSpPr>
      </xdr:nvSpPr>
      <xdr:spPr bwMode="auto">
        <a:xfrm>
          <a:off x="10315575" y="3048000"/>
          <a:ext cx="7524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89</xdr:col>
      <xdr:colOff>9525</xdr:colOff>
      <xdr:row>16</xdr:row>
      <xdr:rowOff>19050</xdr:rowOff>
    </xdr:from>
    <xdr:to>
      <xdr:col>91</xdr:col>
      <xdr:colOff>0</xdr:colOff>
      <xdr:row>17</xdr:row>
      <xdr:rowOff>19050</xdr:rowOff>
    </xdr:to>
    <xdr:sp macro="" textlink="">
      <xdr:nvSpPr>
        <xdr:cNvPr id="32" name="Text Box 31">
          <a:extLst>
            <a:ext uri="{FF2B5EF4-FFF2-40B4-BE49-F238E27FC236}">
              <a16:creationId xmlns:a16="http://schemas.microsoft.com/office/drawing/2014/main" id="{C2070C89-5C19-4F74-9230-0235F86DFFDB}"/>
            </a:ext>
          </a:extLst>
        </xdr:cNvPr>
        <xdr:cNvSpPr txBox="1">
          <a:spLocks noChangeArrowheads="1"/>
        </xdr:cNvSpPr>
      </xdr:nvSpPr>
      <xdr:spPr bwMode="auto">
        <a:xfrm>
          <a:off x="9982200" y="2838450"/>
          <a:ext cx="21907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91</xdr:col>
      <xdr:colOff>66675</xdr:colOff>
      <xdr:row>16</xdr:row>
      <xdr:rowOff>38100</xdr:rowOff>
    </xdr:from>
    <xdr:to>
      <xdr:col>99</xdr:col>
      <xdr:colOff>66675</xdr:colOff>
      <xdr:row>17</xdr:row>
      <xdr:rowOff>38100</xdr:rowOff>
    </xdr:to>
    <xdr:sp macro="" textlink="">
      <xdr:nvSpPr>
        <xdr:cNvPr id="33" name="Text Box 32">
          <a:extLst>
            <a:ext uri="{FF2B5EF4-FFF2-40B4-BE49-F238E27FC236}">
              <a16:creationId xmlns:a16="http://schemas.microsoft.com/office/drawing/2014/main" id="{35324F84-0091-4D3D-8692-B834C0F098CA}"/>
            </a:ext>
          </a:extLst>
        </xdr:cNvPr>
        <xdr:cNvSpPr txBox="1">
          <a:spLocks noChangeArrowheads="1"/>
        </xdr:cNvSpPr>
      </xdr:nvSpPr>
      <xdr:spPr bwMode="auto">
        <a:xfrm>
          <a:off x="10267950" y="2857500"/>
          <a:ext cx="914400"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92</xdr:col>
      <xdr:colOff>0</xdr:colOff>
      <xdr:row>17</xdr:row>
      <xdr:rowOff>85725</xdr:rowOff>
    </xdr:from>
    <xdr:to>
      <xdr:col>98</xdr:col>
      <xdr:colOff>66675</xdr:colOff>
      <xdr:row>18</xdr:row>
      <xdr:rowOff>76200</xdr:rowOff>
    </xdr:to>
    <xdr:sp macro="" textlink="">
      <xdr:nvSpPr>
        <xdr:cNvPr id="34" name="Text Box 33">
          <a:extLst>
            <a:ext uri="{FF2B5EF4-FFF2-40B4-BE49-F238E27FC236}">
              <a16:creationId xmlns:a16="http://schemas.microsoft.com/office/drawing/2014/main" id="{34F77166-568C-4061-95D1-19AE7D40A62C}"/>
            </a:ext>
          </a:extLst>
        </xdr:cNvPr>
        <xdr:cNvSpPr txBox="1">
          <a:spLocks noChangeArrowheads="1"/>
        </xdr:cNvSpPr>
      </xdr:nvSpPr>
      <xdr:spPr bwMode="auto">
        <a:xfrm>
          <a:off x="10315575" y="3048000"/>
          <a:ext cx="7524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102</xdr:col>
      <xdr:colOff>57150</xdr:colOff>
      <xdr:row>16</xdr:row>
      <xdr:rowOff>19050</xdr:rowOff>
    </xdr:from>
    <xdr:to>
      <xdr:col>104</xdr:col>
      <xdr:colOff>47625</xdr:colOff>
      <xdr:row>17</xdr:row>
      <xdr:rowOff>19050</xdr:rowOff>
    </xdr:to>
    <xdr:sp macro="" textlink="">
      <xdr:nvSpPr>
        <xdr:cNvPr id="35" name="Text Box 34">
          <a:extLst>
            <a:ext uri="{FF2B5EF4-FFF2-40B4-BE49-F238E27FC236}">
              <a16:creationId xmlns:a16="http://schemas.microsoft.com/office/drawing/2014/main" id="{04DAB6B0-2A1C-423B-8905-07E1887E9FBC}"/>
            </a:ext>
          </a:extLst>
        </xdr:cNvPr>
        <xdr:cNvSpPr txBox="1">
          <a:spLocks noChangeArrowheads="1"/>
        </xdr:cNvSpPr>
      </xdr:nvSpPr>
      <xdr:spPr bwMode="auto">
        <a:xfrm>
          <a:off x="11515725" y="2838450"/>
          <a:ext cx="21907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104</xdr:col>
      <xdr:colOff>38100</xdr:colOff>
      <xdr:row>16</xdr:row>
      <xdr:rowOff>38100</xdr:rowOff>
    </xdr:from>
    <xdr:to>
      <xdr:col>113</xdr:col>
      <xdr:colOff>38100</xdr:colOff>
      <xdr:row>17</xdr:row>
      <xdr:rowOff>47625</xdr:rowOff>
    </xdr:to>
    <xdr:sp macro="" textlink="">
      <xdr:nvSpPr>
        <xdr:cNvPr id="36" name="Text Box 35">
          <a:extLst>
            <a:ext uri="{FF2B5EF4-FFF2-40B4-BE49-F238E27FC236}">
              <a16:creationId xmlns:a16="http://schemas.microsoft.com/office/drawing/2014/main" id="{15F5DD53-AAE5-4FE4-90C3-D3BB69351EBE}"/>
            </a:ext>
          </a:extLst>
        </xdr:cNvPr>
        <xdr:cNvSpPr txBox="1">
          <a:spLocks noChangeArrowheads="1"/>
        </xdr:cNvSpPr>
      </xdr:nvSpPr>
      <xdr:spPr bwMode="auto">
        <a:xfrm>
          <a:off x="11725275" y="2857500"/>
          <a:ext cx="1028700" cy="1524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102</xdr:col>
      <xdr:colOff>57150</xdr:colOff>
      <xdr:row>16</xdr:row>
      <xdr:rowOff>19050</xdr:rowOff>
    </xdr:from>
    <xdr:to>
      <xdr:col>104</xdr:col>
      <xdr:colOff>47625</xdr:colOff>
      <xdr:row>17</xdr:row>
      <xdr:rowOff>19050</xdr:rowOff>
    </xdr:to>
    <xdr:sp macro="" textlink="">
      <xdr:nvSpPr>
        <xdr:cNvPr id="37" name="Text Box 36">
          <a:extLst>
            <a:ext uri="{FF2B5EF4-FFF2-40B4-BE49-F238E27FC236}">
              <a16:creationId xmlns:a16="http://schemas.microsoft.com/office/drawing/2014/main" id="{79EE2DCB-7059-40A0-BBF4-B0DDC6F598CD}"/>
            </a:ext>
          </a:extLst>
        </xdr:cNvPr>
        <xdr:cNvSpPr txBox="1">
          <a:spLocks noChangeArrowheads="1"/>
        </xdr:cNvSpPr>
      </xdr:nvSpPr>
      <xdr:spPr bwMode="auto">
        <a:xfrm>
          <a:off x="11515725" y="2838450"/>
          <a:ext cx="21907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11</xdr:col>
      <xdr:colOff>9525</xdr:colOff>
      <xdr:row>44</xdr:row>
      <xdr:rowOff>9525</xdr:rowOff>
    </xdr:from>
    <xdr:to>
      <xdr:col>16</xdr:col>
      <xdr:colOff>9525</xdr:colOff>
      <xdr:row>46</xdr:row>
      <xdr:rowOff>38100</xdr:rowOff>
    </xdr:to>
    <xdr:sp macro="" textlink="">
      <xdr:nvSpPr>
        <xdr:cNvPr id="38" name="Text Box 44">
          <a:extLst>
            <a:ext uri="{FF2B5EF4-FFF2-40B4-BE49-F238E27FC236}">
              <a16:creationId xmlns:a16="http://schemas.microsoft.com/office/drawing/2014/main" id="{0C4A3D34-1F16-4D9C-8381-316BBFC03D12}"/>
            </a:ext>
          </a:extLst>
        </xdr:cNvPr>
        <xdr:cNvSpPr txBox="1">
          <a:spLocks noChangeArrowheads="1"/>
        </xdr:cNvSpPr>
      </xdr:nvSpPr>
      <xdr:spPr bwMode="auto">
        <a:xfrm>
          <a:off x="1066800" y="8305800"/>
          <a:ext cx="571500" cy="0"/>
        </a:xfrm>
        <a:prstGeom prst="rect">
          <a:avLst/>
        </a:prstGeom>
        <a:noFill/>
        <a:ln>
          <a:noFill/>
        </a:ln>
      </xdr:spPr>
      <xdr:txBody>
        <a:bodyPr vertOverflow="clip" vert="wordArtVertRtl" wrap="square" lIns="36576" tIns="0" rIns="36576" bIns="0" anchor="ctr" upright="1"/>
        <a:lstStyle/>
        <a:p>
          <a:pPr algn="l" rtl="0">
            <a:defRPr sz="1000"/>
          </a:pPr>
          <a:r>
            <a:rPr lang="ja-JP" altLang="en-US" sz="1400" b="0" i="0" u="none" strike="noStrike" baseline="0">
              <a:solidFill>
                <a:srgbClr val="000000"/>
              </a:solidFill>
              <a:latin typeface="ＭＳ Ｐゴシック"/>
              <a:ea typeface="ＭＳ Ｐゴシック"/>
            </a:rPr>
            <a:t>８</a:t>
          </a:r>
        </a:p>
      </xdr:txBody>
    </xdr:sp>
    <xdr:clientData/>
  </xdr:twoCellAnchor>
  <xdr:twoCellAnchor>
    <xdr:from>
      <xdr:col>102</xdr:col>
      <xdr:colOff>19050</xdr:colOff>
      <xdr:row>43</xdr:row>
      <xdr:rowOff>19050</xdr:rowOff>
    </xdr:from>
    <xdr:to>
      <xdr:col>103</xdr:col>
      <xdr:colOff>57150</xdr:colOff>
      <xdr:row>44</xdr:row>
      <xdr:rowOff>9525</xdr:rowOff>
    </xdr:to>
    <xdr:sp macro="" textlink="">
      <xdr:nvSpPr>
        <xdr:cNvPr id="39" name="Text Box 49">
          <a:extLst>
            <a:ext uri="{FF2B5EF4-FFF2-40B4-BE49-F238E27FC236}">
              <a16:creationId xmlns:a16="http://schemas.microsoft.com/office/drawing/2014/main" id="{01440617-6D6F-454D-A7CE-AB35E12EAF23}"/>
            </a:ext>
          </a:extLst>
        </xdr:cNvPr>
        <xdr:cNvSpPr txBox="1">
          <a:spLocks noChangeArrowheads="1"/>
        </xdr:cNvSpPr>
      </xdr:nvSpPr>
      <xdr:spPr bwMode="auto">
        <a:xfrm>
          <a:off x="11477625" y="8305800"/>
          <a:ext cx="152400" cy="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 </a:t>
          </a:r>
        </a:p>
      </xdr:txBody>
    </xdr:sp>
    <xdr:clientData/>
  </xdr:twoCellAnchor>
  <xdr:twoCellAnchor>
    <xdr:from>
      <xdr:col>105</xdr:col>
      <xdr:colOff>47625</xdr:colOff>
      <xdr:row>43</xdr:row>
      <xdr:rowOff>38100</xdr:rowOff>
    </xdr:from>
    <xdr:to>
      <xdr:col>106</xdr:col>
      <xdr:colOff>66675</xdr:colOff>
      <xdr:row>44</xdr:row>
      <xdr:rowOff>28575</xdr:rowOff>
    </xdr:to>
    <xdr:sp macro="" textlink="">
      <xdr:nvSpPr>
        <xdr:cNvPr id="40" name="Text Box 50">
          <a:extLst>
            <a:ext uri="{FF2B5EF4-FFF2-40B4-BE49-F238E27FC236}">
              <a16:creationId xmlns:a16="http://schemas.microsoft.com/office/drawing/2014/main" id="{3CA67357-C661-4BD2-AB87-8DC51ACD4D02}"/>
            </a:ext>
          </a:extLst>
        </xdr:cNvPr>
        <xdr:cNvSpPr txBox="1">
          <a:spLocks noChangeArrowheads="1"/>
        </xdr:cNvSpPr>
      </xdr:nvSpPr>
      <xdr:spPr bwMode="auto">
        <a:xfrm>
          <a:off x="11849100" y="8305800"/>
          <a:ext cx="133350" cy="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f</a:t>
          </a:r>
        </a:p>
      </xdr:txBody>
    </xdr:sp>
    <xdr:clientData/>
  </xdr:twoCellAnchor>
  <xdr:twoCellAnchor editAs="oneCell">
    <xdr:from>
      <xdr:col>0</xdr:col>
      <xdr:colOff>0</xdr:colOff>
      <xdr:row>49</xdr:row>
      <xdr:rowOff>66675</xdr:rowOff>
    </xdr:from>
    <xdr:to>
      <xdr:col>1</xdr:col>
      <xdr:colOff>19050</xdr:colOff>
      <xdr:row>50</xdr:row>
      <xdr:rowOff>133351</xdr:rowOff>
    </xdr:to>
    <xdr:sp macro="" textlink="">
      <xdr:nvSpPr>
        <xdr:cNvPr id="41" name="Text Box 59">
          <a:extLst>
            <a:ext uri="{FF2B5EF4-FFF2-40B4-BE49-F238E27FC236}">
              <a16:creationId xmlns:a16="http://schemas.microsoft.com/office/drawing/2014/main" id="{5532D5B7-B175-4265-9507-1E5E2634B31A}"/>
            </a:ext>
          </a:extLst>
        </xdr:cNvPr>
        <xdr:cNvSpPr txBox="1">
          <a:spLocks noChangeArrowheads="1"/>
        </xdr:cNvSpPr>
      </xdr:nvSpPr>
      <xdr:spPr bwMode="auto">
        <a:xfrm>
          <a:off x="0" y="851535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0</xdr:row>
      <xdr:rowOff>47625</xdr:rowOff>
    </xdr:from>
    <xdr:to>
      <xdr:col>89</xdr:col>
      <xdr:colOff>47625</xdr:colOff>
      <xdr:row>0</xdr:row>
      <xdr:rowOff>314325</xdr:rowOff>
    </xdr:to>
    <xdr:sp macro="" textlink="">
      <xdr:nvSpPr>
        <xdr:cNvPr id="42" name="Text Box 77">
          <a:extLst>
            <a:ext uri="{FF2B5EF4-FFF2-40B4-BE49-F238E27FC236}">
              <a16:creationId xmlns:a16="http://schemas.microsoft.com/office/drawing/2014/main" id="{C1D7818C-7D0B-4756-9EE5-6829FBEE578F}"/>
            </a:ext>
          </a:extLst>
        </xdr:cNvPr>
        <xdr:cNvSpPr txBox="1">
          <a:spLocks noChangeArrowheads="1"/>
        </xdr:cNvSpPr>
      </xdr:nvSpPr>
      <xdr:spPr bwMode="auto">
        <a:xfrm>
          <a:off x="3724275" y="47625"/>
          <a:ext cx="6296025" cy="266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「労働保険料算定基礎賃金等の報告」の記載要領</a:t>
          </a:r>
        </a:p>
      </xdr:txBody>
    </xdr:sp>
    <xdr:clientData/>
  </xdr:twoCellAnchor>
  <xdr:twoCellAnchor>
    <xdr:from>
      <xdr:col>6</xdr:col>
      <xdr:colOff>16565</xdr:colOff>
      <xdr:row>0</xdr:row>
      <xdr:rowOff>57979</xdr:rowOff>
    </xdr:from>
    <xdr:to>
      <xdr:col>33</xdr:col>
      <xdr:colOff>41413</xdr:colOff>
      <xdr:row>0</xdr:row>
      <xdr:rowOff>405849</xdr:rowOff>
    </xdr:to>
    <xdr:sp macro="" textlink="">
      <xdr:nvSpPr>
        <xdr:cNvPr id="43" name="角丸四角形 56">
          <a:extLst>
            <a:ext uri="{FF2B5EF4-FFF2-40B4-BE49-F238E27FC236}">
              <a16:creationId xmlns:a16="http://schemas.microsoft.com/office/drawing/2014/main" id="{8034F00E-A6EB-48DD-B328-2B483172957D}"/>
            </a:ext>
          </a:extLst>
        </xdr:cNvPr>
        <xdr:cNvSpPr/>
      </xdr:nvSpPr>
      <xdr:spPr>
        <a:xfrm>
          <a:off x="502340" y="57979"/>
          <a:ext cx="3110948" cy="3478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色つきのセルのみ入力してください。</a:t>
          </a:r>
        </a:p>
      </xdr:txBody>
    </xdr:sp>
    <xdr:clientData/>
  </xdr:twoCellAnchor>
  <xdr:twoCellAnchor>
    <xdr:from>
      <xdr:col>90</xdr:col>
      <xdr:colOff>41413</xdr:colOff>
      <xdr:row>0</xdr:row>
      <xdr:rowOff>74543</xdr:rowOff>
    </xdr:from>
    <xdr:to>
      <xdr:col>113</xdr:col>
      <xdr:colOff>24847</xdr:colOff>
      <xdr:row>0</xdr:row>
      <xdr:rowOff>323022</xdr:rowOff>
    </xdr:to>
    <xdr:sp macro="" textlink="">
      <xdr:nvSpPr>
        <xdr:cNvPr id="44" name="角丸四角形 57">
          <a:extLst>
            <a:ext uri="{FF2B5EF4-FFF2-40B4-BE49-F238E27FC236}">
              <a16:creationId xmlns:a16="http://schemas.microsoft.com/office/drawing/2014/main" id="{6522D544-5A16-43A9-BA50-E18A85891E37}"/>
            </a:ext>
          </a:extLst>
        </xdr:cNvPr>
        <xdr:cNvSpPr/>
      </xdr:nvSpPr>
      <xdr:spPr>
        <a:xfrm>
          <a:off x="10128388" y="74543"/>
          <a:ext cx="2612334" cy="248479"/>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800" b="0">
              <a:solidFill>
                <a:sysClr val="windowText" lastClr="000000"/>
              </a:solidFill>
            </a:rPr>
            <a:t>佐世保商工会議所労働保険事務組合専用記入用紙</a:t>
          </a:r>
        </a:p>
      </xdr:txBody>
    </xdr:sp>
    <xdr:clientData/>
  </xdr:twoCellAnchor>
  <xdr:twoCellAnchor>
    <xdr:from>
      <xdr:col>65</xdr:col>
      <xdr:colOff>57150</xdr:colOff>
      <xdr:row>9</xdr:row>
      <xdr:rowOff>66675</xdr:rowOff>
    </xdr:from>
    <xdr:to>
      <xdr:col>66</xdr:col>
      <xdr:colOff>95250</xdr:colOff>
      <xdr:row>10</xdr:row>
      <xdr:rowOff>66675</xdr:rowOff>
    </xdr:to>
    <xdr:sp macro="" textlink="">
      <xdr:nvSpPr>
        <xdr:cNvPr id="45" name="Oval 3">
          <a:extLst>
            <a:ext uri="{FF2B5EF4-FFF2-40B4-BE49-F238E27FC236}">
              <a16:creationId xmlns:a16="http://schemas.microsoft.com/office/drawing/2014/main" id="{BB1EBCEA-B82B-4961-A458-3B494BD479A8}"/>
            </a:ext>
          </a:extLst>
        </xdr:cNvPr>
        <xdr:cNvSpPr>
          <a:spLocks noChangeArrowheads="1"/>
        </xdr:cNvSpPr>
      </xdr:nvSpPr>
      <xdr:spPr bwMode="auto">
        <a:xfrm>
          <a:off x="7286625" y="1809750"/>
          <a:ext cx="152400"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114</xdr:col>
      <xdr:colOff>28575</xdr:colOff>
      <xdr:row>0</xdr:row>
      <xdr:rowOff>0</xdr:rowOff>
    </xdr:from>
    <xdr:to>
      <xdr:col>132</xdr:col>
      <xdr:colOff>66675</xdr:colOff>
      <xdr:row>17</xdr:row>
      <xdr:rowOff>19050</xdr:rowOff>
    </xdr:to>
    <xdr:pic>
      <xdr:nvPicPr>
        <xdr:cNvPr id="46" name="図 62">
          <a:extLst>
            <a:ext uri="{FF2B5EF4-FFF2-40B4-BE49-F238E27FC236}">
              <a16:creationId xmlns:a16="http://schemas.microsoft.com/office/drawing/2014/main" id="{2CA818C4-0964-4258-8F1B-E8DCA67D1D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0" y="0"/>
          <a:ext cx="17716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102</xdr:col>
      <xdr:colOff>14653</xdr:colOff>
      <xdr:row>19</xdr:row>
      <xdr:rowOff>2485</xdr:rowOff>
    </xdr:from>
    <xdr:to>
      <xdr:col>115</xdr:col>
      <xdr:colOff>0</xdr:colOff>
      <xdr:row>41</xdr:row>
      <xdr:rowOff>195915</xdr:rowOff>
    </xdr:to>
    <xdr:cxnSp macro="">
      <xdr:nvCxnSpPr>
        <xdr:cNvPr id="47" name="直線コネクタ 46">
          <a:extLst>
            <a:ext uri="{FF2B5EF4-FFF2-40B4-BE49-F238E27FC236}">
              <a16:creationId xmlns:a16="http://schemas.microsoft.com/office/drawing/2014/main" id="{CD2B2DDD-47A5-4E89-8038-AD9AE42F20D8}"/>
            </a:ext>
          </a:extLst>
        </xdr:cNvPr>
        <xdr:cNvCxnSpPr/>
      </xdr:nvCxnSpPr>
      <xdr:spPr>
        <a:xfrm flipH="1">
          <a:off x="11643436" y="3216137"/>
          <a:ext cx="1492781" cy="48151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9525</xdr:colOff>
      <xdr:row>28</xdr:row>
      <xdr:rowOff>200025</xdr:rowOff>
    </xdr:from>
    <xdr:to>
      <xdr:col>55</xdr:col>
      <xdr:colOff>43962</xdr:colOff>
      <xdr:row>29</xdr:row>
      <xdr:rowOff>209550</xdr:rowOff>
    </xdr:to>
    <xdr:sp macro="" textlink="">
      <xdr:nvSpPr>
        <xdr:cNvPr id="48" name="Text Box 38">
          <a:extLst>
            <a:ext uri="{FF2B5EF4-FFF2-40B4-BE49-F238E27FC236}">
              <a16:creationId xmlns:a16="http://schemas.microsoft.com/office/drawing/2014/main" id="{940814CA-9CA9-44A3-B6D4-1D205469C014}"/>
            </a:ext>
          </a:extLst>
        </xdr:cNvPr>
        <xdr:cNvSpPr txBox="1">
          <a:spLocks noChangeArrowheads="1"/>
        </xdr:cNvSpPr>
      </xdr:nvSpPr>
      <xdr:spPr bwMode="auto">
        <a:xfrm>
          <a:off x="5753100" y="5267325"/>
          <a:ext cx="377337" cy="228600"/>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52</xdr:col>
      <xdr:colOff>0</xdr:colOff>
      <xdr:row>38</xdr:row>
      <xdr:rowOff>0</xdr:rowOff>
    </xdr:from>
    <xdr:to>
      <xdr:col>55</xdr:col>
      <xdr:colOff>34437</xdr:colOff>
      <xdr:row>39</xdr:row>
      <xdr:rowOff>0</xdr:rowOff>
    </xdr:to>
    <xdr:sp macro="" textlink="">
      <xdr:nvSpPr>
        <xdr:cNvPr id="49" name="Text Box 38">
          <a:extLst>
            <a:ext uri="{FF2B5EF4-FFF2-40B4-BE49-F238E27FC236}">
              <a16:creationId xmlns:a16="http://schemas.microsoft.com/office/drawing/2014/main" id="{2AD7217C-551F-4F8E-9F56-D96B25B59B14}"/>
            </a:ext>
          </a:extLst>
        </xdr:cNvPr>
        <xdr:cNvSpPr txBox="1">
          <a:spLocks noChangeArrowheads="1"/>
        </xdr:cNvSpPr>
      </xdr:nvSpPr>
      <xdr:spPr bwMode="auto">
        <a:xfrm>
          <a:off x="5743575" y="7258050"/>
          <a:ext cx="377337" cy="219075"/>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(b)</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52</xdr:col>
      <xdr:colOff>0</xdr:colOff>
      <xdr:row>39</xdr:row>
      <xdr:rowOff>0</xdr:rowOff>
    </xdr:from>
    <xdr:to>
      <xdr:col>55</xdr:col>
      <xdr:colOff>34437</xdr:colOff>
      <xdr:row>40</xdr:row>
      <xdr:rowOff>2198</xdr:rowOff>
    </xdr:to>
    <xdr:sp macro="" textlink="">
      <xdr:nvSpPr>
        <xdr:cNvPr id="50" name="Text Box 38">
          <a:extLst>
            <a:ext uri="{FF2B5EF4-FFF2-40B4-BE49-F238E27FC236}">
              <a16:creationId xmlns:a16="http://schemas.microsoft.com/office/drawing/2014/main" id="{1CFCB2B0-5242-47D5-B91C-FFD289F0F339}"/>
            </a:ext>
          </a:extLst>
        </xdr:cNvPr>
        <xdr:cNvSpPr txBox="1">
          <a:spLocks noChangeArrowheads="1"/>
        </xdr:cNvSpPr>
      </xdr:nvSpPr>
      <xdr:spPr bwMode="auto">
        <a:xfrm>
          <a:off x="5743575" y="7477125"/>
          <a:ext cx="377337" cy="230798"/>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52</xdr:col>
      <xdr:colOff>0</xdr:colOff>
      <xdr:row>40</xdr:row>
      <xdr:rowOff>0</xdr:rowOff>
    </xdr:from>
    <xdr:to>
      <xdr:col>55</xdr:col>
      <xdr:colOff>34437</xdr:colOff>
      <xdr:row>41</xdr:row>
      <xdr:rowOff>2198</xdr:rowOff>
    </xdr:to>
    <xdr:sp macro="" textlink="">
      <xdr:nvSpPr>
        <xdr:cNvPr id="51" name="Text Box 38">
          <a:extLst>
            <a:ext uri="{FF2B5EF4-FFF2-40B4-BE49-F238E27FC236}">
              <a16:creationId xmlns:a16="http://schemas.microsoft.com/office/drawing/2014/main" id="{E8784BEB-C07C-48A0-AF15-839898DE1C0B}"/>
            </a:ext>
          </a:extLst>
        </xdr:cNvPr>
        <xdr:cNvSpPr txBox="1">
          <a:spLocks noChangeArrowheads="1"/>
        </xdr:cNvSpPr>
      </xdr:nvSpPr>
      <xdr:spPr bwMode="auto">
        <a:xfrm>
          <a:off x="5743575" y="7705725"/>
          <a:ext cx="377337" cy="230798"/>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(b')</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52</xdr:col>
      <xdr:colOff>0</xdr:colOff>
      <xdr:row>41</xdr:row>
      <xdr:rowOff>0</xdr:rowOff>
    </xdr:from>
    <xdr:to>
      <xdr:col>55</xdr:col>
      <xdr:colOff>34437</xdr:colOff>
      <xdr:row>42</xdr:row>
      <xdr:rowOff>2199</xdr:rowOff>
    </xdr:to>
    <xdr:sp macro="" textlink="">
      <xdr:nvSpPr>
        <xdr:cNvPr id="52" name="Text Box 38">
          <a:extLst>
            <a:ext uri="{FF2B5EF4-FFF2-40B4-BE49-F238E27FC236}">
              <a16:creationId xmlns:a16="http://schemas.microsoft.com/office/drawing/2014/main" id="{EFEB5410-B9BB-4F59-98FF-033268422B6B}"/>
            </a:ext>
          </a:extLst>
        </xdr:cNvPr>
        <xdr:cNvSpPr txBox="1">
          <a:spLocks noChangeArrowheads="1"/>
        </xdr:cNvSpPr>
      </xdr:nvSpPr>
      <xdr:spPr bwMode="auto">
        <a:xfrm>
          <a:off x="5743575" y="7934325"/>
          <a:ext cx="377337" cy="230799"/>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(e)</a:t>
          </a:r>
          <a:r>
            <a:rPr lang="ja-JP" altLang="en-US" sz="600" b="0" i="0" u="none" strike="noStrike" baseline="0">
              <a:solidFill>
                <a:srgbClr val="000000"/>
              </a:solidFill>
              <a:latin typeface="ＭＳ Ｐゴシック"/>
              <a:ea typeface="ＭＳ Ｐゴシック"/>
            </a:rPr>
            <a:t>通年</a:t>
          </a:r>
        </a:p>
      </xdr:txBody>
    </xdr:sp>
    <xdr:clientData/>
  </xdr:twoCellAnchor>
  <xdr:twoCellAnchor>
    <xdr:from>
      <xdr:col>92</xdr:col>
      <xdr:colOff>0</xdr:colOff>
      <xdr:row>29</xdr:row>
      <xdr:rowOff>0</xdr:rowOff>
    </xdr:from>
    <xdr:to>
      <xdr:col>95</xdr:col>
      <xdr:colOff>34437</xdr:colOff>
      <xdr:row>30</xdr:row>
      <xdr:rowOff>9526</xdr:rowOff>
    </xdr:to>
    <xdr:sp macro="" textlink="">
      <xdr:nvSpPr>
        <xdr:cNvPr id="53" name="Text Box 38">
          <a:extLst>
            <a:ext uri="{FF2B5EF4-FFF2-40B4-BE49-F238E27FC236}">
              <a16:creationId xmlns:a16="http://schemas.microsoft.com/office/drawing/2014/main" id="{88B8196A-BEE8-42DA-BFA8-2E4352B15B0B}"/>
            </a:ext>
          </a:extLst>
        </xdr:cNvPr>
        <xdr:cNvSpPr txBox="1">
          <a:spLocks noChangeArrowheads="1"/>
        </xdr:cNvSpPr>
      </xdr:nvSpPr>
      <xdr:spPr bwMode="auto">
        <a:xfrm>
          <a:off x="10315575" y="5286375"/>
          <a:ext cx="377337" cy="228601"/>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(c)</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92</xdr:col>
      <xdr:colOff>0</xdr:colOff>
      <xdr:row>38</xdr:row>
      <xdr:rowOff>0</xdr:rowOff>
    </xdr:from>
    <xdr:to>
      <xdr:col>95</xdr:col>
      <xdr:colOff>34437</xdr:colOff>
      <xdr:row>39</xdr:row>
      <xdr:rowOff>0</xdr:rowOff>
    </xdr:to>
    <xdr:sp macro="" textlink="">
      <xdr:nvSpPr>
        <xdr:cNvPr id="54" name="Text Box 38">
          <a:extLst>
            <a:ext uri="{FF2B5EF4-FFF2-40B4-BE49-F238E27FC236}">
              <a16:creationId xmlns:a16="http://schemas.microsoft.com/office/drawing/2014/main" id="{6B5320AB-2E2C-4347-AD57-B73061B0A5FE}"/>
            </a:ext>
          </a:extLst>
        </xdr:cNvPr>
        <xdr:cNvSpPr txBox="1">
          <a:spLocks noChangeArrowheads="1"/>
        </xdr:cNvSpPr>
      </xdr:nvSpPr>
      <xdr:spPr bwMode="auto">
        <a:xfrm>
          <a:off x="10315575" y="7258050"/>
          <a:ext cx="377337" cy="219075"/>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(d)</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92</xdr:col>
      <xdr:colOff>0</xdr:colOff>
      <xdr:row>40</xdr:row>
      <xdr:rowOff>0</xdr:rowOff>
    </xdr:from>
    <xdr:to>
      <xdr:col>95</xdr:col>
      <xdr:colOff>34437</xdr:colOff>
      <xdr:row>41</xdr:row>
      <xdr:rowOff>2198</xdr:rowOff>
    </xdr:to>
    <xdr:sp macro="" textlink="">
      <xdr:nvSpPr>
        <xdr:cNvPr id="55" name="Text Box 38">
          <a:extLst>
            <a:ext uri="{FF2B5EF4-FFF2-40B4-BE49-F238E27FC236}">
              <a16:creationId xmlns:a16="http://schemas.microsoft.com/office/drawing/2014/main" id="{552F0D0C-89C8-468C-B99F-068912371049}"/>
            </a:ext>
          </a:extLst>
        </xdr:cNvPr>
        <xdr:cNvSpPr txBox="1">
          <a:spLocks noChangeArrowheads="1"/>
        </xdr:cNvSpPr>
      </xdr:nvSpPr>
      <xdr:spPr bwMode="auto">
        <a:xfrm>
          <a:off x="10315575" y="7705725"/>
          <a:ext cx="377337" cy="230798"/>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(d')</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92</xdr:col>
      <xdr:colOff>0</xdr:colOff>
      <xdr:row>39</xdr:row>
      <xdr:rowOff>0</xdr:rowOff>
    </xdr:from>
    <xdr:to>
      <xdr:col>95</xdr:col>
      <xdr:colOff>34437</xdr:colOff>
      <xdr:row>40</xdr:row>
      <xdr:rowOff>2198</xdr:rowOff>
    </xdr:to>
    <xdr:sp macro="" textlink="">
      <xdr:nvSpPr>
        <xdr:cNvPr id="56" name="Text Box 38">
          <a:extLst>
            <a:ext uri="{FF2B5EF4-FFF2-40B4-BE49-F238E27FC236}">
              <a16:creationId xmlns:a16="http://schemas.microsoft.com/office/drawing/2014/main" id="{6C5AEAA2-08E0-4969-95BF-41B1BEB3FA66}"/>
            </a:ext>
          </a:extLst>
        </xdr:cNvPr>
        <xdr:cNvSpPr txBox="1">
          <a:spLocks noChangeArrowheads="1"/>
        </xdr:cNvSpPr>
      </xdr:nvSpPr>
      <xdr:spPr bwMode="auto">
        <a:xfrm>
          <a:off x="10315575" y="7477125"/>
          <a:ext cx="377337" cy="230798"/>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92</xdr:col>
      <xdr:colOff>0</xdr:colOff>
      <xdr:row>41</xdr:row>
      <xdr:rowOff>0</xdr:rowOff>
    </xdr:from>
    <xdr:to>
      <xdr:col>95</xdr:col>
      <xdr:colOff>34437</xdr:colOff>
      <xdr:row>42</xdr:row>
      <xdr:rowOff>2199</xdr:rowOff>
    </xdr:to>
    <xdr:sp macro="" textlink="">
      <xdr:nvSpPr>
        <xdr:cNvPr id="57" name="Text Box 38">
          <a:extLst>
            <a:ext uri="{FF2B5EF4-FFF2-40B4-BE49-F238E27FC236}">
              <a16:creationId xmlns:a16="http://schemas.microsoft.com/office/drawing/2014/main" id="{4E3789FE-A8A7-499A-B13E-7A2FFE2F7831}"/>
            </a:ext>
          </a:extLst>
        </xdr:cNvPr>
        <xdr:cNvSpPr txBox="1">
          <a:spLocks noChangeArrowheads="1"/>
        </xdr:cNvSpPr>
      </xdr:nvSpPr>
      <xdr:spPr bwMode="auto">
        <a:xfrm>
          <a:off x="10315575" y="7934325"/>
          <a:ext cx="377337" cy="230799"/>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(f)</a:t>
          </a:r>
          <a:r>
            <a:rPr lang="ja-JP" altLang="en-US" sz="600" b="0" i="0" u="none" strike="noStrike" baseline="0">
              <a:solidFill>
                <a:srgbClr val="000000"/>
              </a:solidFill>
              <a:latin typeface="ＭＳ Ｐゴシック"/>
              <a:ea typeface="ＭＳ Ｐゴシック"/>
            </a:rPr>
            <a:t>通年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38100</xdr:colOff>
      <xdr:row>1</xdr:row>
      <xdr:rowOff>76200</xdr:rowOff>
    </xdr:from>
    <xdr:to>
      <xdr:col>87</xdr:col>
      <xdr:colOff>9525</xdr:colOff>
      <xdr:row>3</xdr:row>
      <xdr:rowOff>9525</xdr:rowOff>
    </xdr:to>
    <xdr:sp macro="" textlink="">
      <xdr:nvSpPr>
        <xdr:cNvPr id="2" name="Rectangle 1">
          <a:extLst>
            <a:ext uri="{FF2B5EF4-FFF2-40B4-BE49-F238E27FC236}">
              <a16:creationId xmlns:a16="http://schemas.microsoft.com/office/drawing/2014/main" id="{1676BBCA-36D3-0FBD-005B-B143DC97BEB6}"/>
            </a:ext>
          </a:extLst>
        </xdr:cNvPr>
        <xdr:cNvSpPr>
          <a:spLocks noChangeArrowheads="1"/>
        </xdr:cNvSpPr>
      </xdr:nvSpPr>
      <xdr:spPr bwMode="auto">
        <a:xfrm flipV="1">
          <a:off x="4638675" y="676275"/>
          <a:ext cx="3486150" cy="1809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102</xdr:col>
      <xdr:colOff>114300</xdr:colOff>
      <xdr:row>5</xdr:row>
      <xdr:rowOff>19050</xdr:rowOff>
    </xdr:from>
    <xdr:to>
      <xdr:col>104</xdr:col>
      <xdr:colOff>38100</xdr:colOff>
      <xdr:row>6</xdr:row>
      <xdr:rowOff>19050</xdr:rowOff>
    </xdr:to>
    <xdr:sp macro="" textlink="">
      <xdr:nvSpPr>
        <xdr:cNvPr id="7626" name="Oval 2">
          <a:extLst>
            <a:ext uri="{FF2B5EF4-FFF2-40B4-BE49-F238E27FC236}">
              <a16:creationId xmlns:a16="http://schemas.microsoft.com/office/drawing/2014/main" id="{937160D8-2259-D0E7-6396-D451EF5B457D}"/>
            </a:ext>
          </a:extLst>
        </xdr:cNvPr>
        <xdr:cNvSpPr>
          <a:spLocks noChangeArrowheads="1"/>
        </xdr:cNvSpPr>
      </xdr:nvSpPr>
      <xdr:spPr bwMode="auto">
        <a:xfrm>
          <a:off x="11572875" y="1190625"/>
          <a:ext cx="152400"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87</xdr:col>
      <xdr:colOff>114300</xdr:colOff>
      <xdr:row>5</xdr:row>
      <xdr:rowOff>142875</xdr:rowOff>
    </xdr:from>
    <xdr:to>
      <xdr:col>89</xdr:col>
      <xdr:colOff>38100</xdr:colOff>
      <xdr:row>7</xdr:row>
      <xdr:rowOff>0</xdr:rowOff>
    </xdr:to>
    <xdr:sp macro="" textlink="">
      <xdr:nvSpPr>
        <xdr:cNvPr id="7627" name="Oval 3">
          <a:extLst>
            <a:ext uri="{FF2B5EF4-FFF2-40B4-BE49-F238E27FC236}">
              <a16:creationId xmlns:a16="http://schemas.microsoft.com/office/drawing/2014/main" id="{27D6FF09-080B-62BB-E785-DBFC59C36406}"/>
            </a:ext>
          </a:extLst>
        </xdr:cNvPr>
        <xdr:cNvSpPr>
          <a:spLocks noChangeArrowheads="1"/>
        </xdr:cNvSpPr>
      </xdr:nvSpPr>
      <xdr:spPr bwMode="auto">
        <a:xfrm>
          <a:off x="9858375" y="1314450"/>
          <a:ext cx="152400"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76200</xdr:colOff>
      <xdr:row>16</xdr:row>
      <xdr:rowOff>95250</xdr:rowOff>
    </xdr:from>
    <xdr:to>
      <xdr:col>22</xdr:col>
      <xdr:colOff>38100</xdr:colOff>
      <xdr:row>18</xdr:row>
      <xdr:rowOff>28575</xdr:rowOff>
    </xdr:to>
    <xdr:sp macro="" textlink="">
      <xdr:nvSpPr>
        <xdr:cNvPr id="5" name="Text Box 4">
          <a:extLst>
            <a:ext uri="{FF2B5EF4-FFF2-40B4-BE49-F238E27FC236}">
              <a16:creationId xmlns:a16="http://schemas.microsoft.com/office/drawing/2014/main" id="{24E0F910-9CFE-BF1E-5C15-E2529589EADD}"/>
            </a:ext>
          </a:extLst>
        </xdr:cNvPr>
        <xdr:cNvSpPr txBox="1">
          <a:spLocks noChangeArrowheads="1"/>
        </xdr:cNvSpPr>
      </xdr:nvSpPr>
      <xdr:spPr bwMode="auto">
        <a:xfrm>
          <a:off x="981075" y="2552700"/>
          <a:ext cx="1009650" cy="1809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23</xdr:col>
      <xdr:colOff>19050</xdr:colOff>
      <xdr:row>16</xdr:row>
      <xdr:rowOff>9525</xdr:rowOff>
    </xdr:from>
    <xdr:to>
      <xdr:col>25</xdr:col>
      <xdr:colOff>28575</xdr:colOff>
      <xdr:row>17</xdr:row>
      <xdr:rowOff>28575</xdr:rowOff>
    </xdr:to>
    <xdr:sp macro="" textlink="">
      <xdr:nvSpPr>
        <xdr:cNvPr id="6" name="Text Box 5">
          <a:extLst>
            <a:ext uri="{FF2B5EF4-FFF2-40B4-BE49-F238E27FC236}">
              <a16:creationId xmlns:a16="http://schemas.microsoft.com/office/drawing/2014/main" id="{1DF321BE-C9E6-E882-DB19-0DD325D8E074}"/>
            </a:ext>
          </a:extLst>
        </xdr:cNvPr>
        <xdr:cNvSpPr txBox="1">
          <a:spLocks noChangeArrowheads="1"/>
        </xdr:cNvSpPr>
      </xdr:nvSpPr>
      <xdr:spPr bwMode="auto">
        <a:xfrm>
          <a:off x="2066925"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24</xdr:col>
      <xdr:colOff>38100</xdr:colOff>
      <xdr:row>16</xdr:row>
      <xdr:rowOff>47625</xdr:rowOff>
    </xdr:from>
    <xdr:to>
      <xdr:col>35</xdr:col>
      <xdr:colOff>47625</xdr:colOff>
      <xdr:row>17</xdr:row>
      <xdr:rowOff>66675</xdr:rowOff>
    </xdr:to>
    <xdr:sp macro="" textlink="">
      <xdr:nvSpPr>
        <xdr:cNvPr id="7" name="Text Box 6">
          <a:extLst>
            <a:ext uri="{FF2B5EF4-FFF2-40B4-BE49-F238E27FC236}">
              <a16:creationId xmlns:a16="http://schemas.microsoft.com/office/drawing/2014/main" id="{5AC2AEE0-9884-8421-7A2B-6D2EA33982CD}"/>
            </a:ext>
          </a:extLst>
        </xdr:cNvPr>
        <xdr:cNvSpPr txBox="1">
          <a:spLocks noChangeArrowheads="1"/>
        </xdr:cNvSpPr>
      </xdr:nvSpPr>
      <xdr:spPr bwMode="auto">
        <a:xfrm>
          <a:off x="2181225" y="2505075"/>
          <a:ext cx="10382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23</xdr:col>
      <xdr:colOff>19050</xdr:colOff>
      <xdr:row>16</xdr:row>
      <xdr:rowOff>9525</xdr:rowOff>
    </xdr:from>
    <xdr:to>
      <xdr:col>25</xdr:col>
      <xdr:colOff>28575</xdr:colOff>
      <xdr:row>17</xdr:row>
      <xdr:rowOff>28575</xdr:rowOff>
    </xdr:to>
    <xdr:sp macro="" textlink="">
      <xdr:nvSpPr>
        <xdr:cNvPr id="8" name="Text Box 7">
          <a:extLst>
            <a:ext uri="{FF2B5EF4-FFF2-40B4-BE49-F238E27FC236}">
              <a16:creationId xmlns:a16="http://schemas.microsoft.com/office/drawing/2014/main" id="{8A85520C-061A-9A89-A00F-D0588DB799D6}"/>
            </a:ext>
          </a:extLst>
        </xdr:cNvPr>
        <xdr:cNvSpPr txBox="1">
          <a:spLocks noChangeArrowheads="1"/>
        </xdr:cNvSpPr>
      </xdr:nvSpPr>
      <xdr:spPr bwMode="auto">
        <a:xfrm>
          <a:off x="2066925"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24</xdr:col>
      <xdr:colOff>38100</xdr:colOff>
      <xdr:row>16</xdr:row>
      <xdr:rowOff>47625</xdr:rowOff>
    </xdr:from>
    <xdr:to>
      <xdr:col>35</xdr:col>
      <xdr:colOff>47625</xdr:colOff>
      <xdr:row>17</xdr:row>
      <xdr:rowOff>66675</xdr:rowOff>
    </xdr:to>
    <xdr:sp macro="" textlink="">
      <xdr:nvSpPr>
        <xdr:cNvPr id="9" name="Text Box 8">
          <a:extLst>
            <a:ext uri="{FF2B5EF4-FFF2-40B4-BE49-F238E27FC236}">
              <a16:creationId xmlns:a16="http://schemas.microsoft.com/office/drawing/2014/main" id="{820C089A-0BEB-BC10-1A1D-6DBBB158E685}"/>
            </a:ext>
          </a:extLst>
        </xdr:cNvPr>
        <xdr:cNvSpPr txBox="1">
          <a:spLocks noChangeArrowheads="1"/>
        </xdr:cNvSpPr>
      </xdr:nvSpPr>
      <xdr:spPr bwMode="auto">
        <a:xfrm>
          <a:off x="2181225" y="2505075"/>
          <a:ext cx="10382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10</xdr:col>
      <xdr:colOff>38100</xdr:colOff>
      <xdr:row>15</xdr:row>
      <xdr:rowOff>133350</xdr:rowOff>
    </xdr:from>
    <xdr:to>
      <xdr:col>12</xdr:col>
      <xdr:colOff>66675</xdr:colOff>
      <xdr:row>17</xdr:row>
      <xdr:rowOff>0</xdr:rowOff>
    </xdr:to>
    <xdr:sp macro="" textlink="">
      <xdr:nvSpPr>
        <xdr:cNvPr id="10" name="Text Box 9">
          <a:extLst>
            <a:ext uri="{FF2B5EF4-FFF2-40B4-BE49-F238E27FC236}">
              <a16:creationId xmlns:a16="http://schemas.microsoft.com/office/drawing/2014/main" id="{7D70DFBB-F021-19FB-0FA5-DE9C9CE268A1}"/>
            </a:ext>
          </a:extLst>
        </xdr:cNvPr>
        <xdr:cNvSpPr txBox="1">
          <a:spLocks noChangeArrowheads="1"/>
        </xdr:cNvSpPr>
      </xdr:nvSpPr>
      <xdr:spPr bwMode="auto">
        <a:xfrm>
          <a:off x="847725" y="2457450"/>
          <a:ext cx="219075" cy="123825"/>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36</xdr:col>
      <xdr:colOff>19050</xdr:colOff>
      <xdr:row>16</xdr:row>
      <xdr:rowOff>9525</xdr:rowOff>
    </xdr:from>
    <xdr:to>
      <xdr:col>38</xdr:col>
      <xdr:colOff>28575</xdr:colOff>
      <xdr:row>17</xdr:row>
      <xdr:rowOff>28575</xdr:rowOff>
    </xdr:to>
    <xdr:sp macro="" textlink="">
      <xdr:nvSpPr>
        <xdr:cNvPr id="11" name="Text Box 10">
          <a:extLst>
            <a:ext uri="{FF2B5EF4-FFF2-40B4-BE49-F238E27FC236}">
              <a16:creationId xmlns:a16="http://schemas.microsoft.com/office/drawing/2014/main" id="{3AE2DF54-B5AE-84B5-5F87-89D1215EC697}"/>
            </a:ext>
          </a:extLst>
        </xdr:cNvPr>
        <xdr:cNvSpPr txBox="1">
          <a:spLocks noChangeArrowheads="1"/>
        </xdr:cNvSpPr>
      </xdr:nvSpPr>
      <xdr:spPr bwMode="auto">
        <a:xfrm>
          <a:off x="3286125"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38</xdr:col>
      <xdr:colOff>57150</xdr:colOff>
      <xdr:row>16</xdr:row>
      <xdr:rowOff>57150</xdr:rowOff>
    </xdr:from>
    <xdr:to>
      <xdr:col>46</xdr:col>
      <xdr:colOff>57150</xdr:colOff>
      <xdr:row>17</xdr:row>
      <xdr:rowOff>57150</xdr:rowOff>
    </xdr:to>
    <xdr:sp macro="" textlink="">
      <xdr:nvSpPr>
        <xdr:cNvPr id="12" name="Text Box 11">
          <a:extLst>
            <a:ext uri="{FF2B5EF4-FFF2-40B4-BE49-F238E27FC236}">
              <a16:creationId xmlns:a16="http://schemas.microsoft.com/office/drawing/2014/main" id="{5147F159-ECA8-0C1B-FE5E-C9A974EA3294}"/>
            </a:ext>
          </a:extLst>
        </xdr:cNvPr>
        <xdr:cNvSpPr txBox="1">
          <a:spLocks noChangeArrowheads="1"/>
        </xdr:cNvSpPr>
      </xdr:nvSpPr>
      <xdr:spPr bwMode="auto">
        <a:xfrm>
          <a:off x="3514725" y="2514600"/>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36</xdr:col>
      <xdr:colOff>19050</xdr:colOff>
      <xdr:row>16</xdr:row>
      <xdr:rowOff>9525</xdr:rowOff>
    </xdr:from>
    <xdr:to>
      <xdr:col>38</xdr:col>
      <xdr:colOff>28575</xdr:colOff>
      <xdr:row>17</xdr:row>
      <xdr:rowOff>28575</xdr:rowOff>
    </xdr:to>
    <xdr:sp macro="" textlink="">
      <xdr:nvSpPr>
        <xdr:cNvPr id="13" name="Text Box 12">
          <a:extLst>
            <a:ext uri="{FF2B5EF4-FFF2-40B4-BE49-F238E27FC236}">
              <a16:creationId xmlns:a16="http://schemas.microsoft.com/office/drawing/2014/main" id="{A08DA7ED-94C6-0A37-C5BB-A54F54B3E30B}"/>
            </a:ext>
          </a:extLst>
        </xdr:cNvPr>
        <xdr:cNvSpPr txBox="1">
          <a:spLocks noChangeArrowheads="1"/>
        </xdr:cNvSpPr>
      </xdr:nvSpPr>
      <xdr:spPr bwMode="auto">
        <a:xfrm>
          <a:off x="3286125"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38</xdr:col>
      <xdr:colOff>57150</xdr:colOff>
      <xdr:row>16</xdr:row>
      <xdr:rowOff>57150</xdr:rowOff>
    </xdr:from>
    <xdr:to>
      <xdr:col>46</xdr:col>
      <xdr:colOff>57150</xdr:colOff>
      <xdr:row>17</xdr:row>
      <xdr:rowOff>57150</xdr:rowOff>
    </xdr:to>
    <xdr:sp macro="" textlink="">
      <xdr:nvSpPr>
        <xdr:cNvPr id="14" name="Text Box 13">
          <a:extLst>
            <a:ext uri="{FF2B5EF4-FFF2-40B4-BE49-F238E27FC236}">
              <a16:creationId xmlns:a16="http://schemas.microsoft.com/office/drawing/2014/main" id="{66C868E2-F990-2A2C-A5AF-236415CB450C}"/>
            </a:ext>
          </a:extLst>
        </xdr:cNvPr>
        <xdr:cNvSpPr txBox="1">
          <a:spLocks noChangeArrowheads="1"/>
        </xdr:cNvSpPr>
      </xdr:nvSpPr>
      <xdr:spPr bwMode="auto">
        <a:xfrm>
          <a:off x="3514725" y="2514600"/>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49</xdr:col>
      <xdr:colOff>19050</xdr:colOff>
      <xdr:row>16</xdr:row>
      <xdr:rowOff>9525</xdr:rowOff>
    </xdr:from>
    <xdr:to>
      <xdr:col>51</xdr:col>
      <xdr:colOff>28575</xdr:colOff>
      <xdr:row>17</xdr:row>
      <xdr:rowOff>28575</xdr:rowOff>
    </xdr:to>
    <xdr:sp macro="" textlink="">
      <xdr:nvSpPr>
        <xdr:cNvPr id="15" name="Text Box 14">
          <a:extLst>
            <a:ext uri="{FF2B5EF4-FFF2-40B4-BE49-F238E27FC236}">
              <a16:creationId xmlns:a16="http://schemas.microsoft.com/office/drawing/2014/main" id="{4489C4AD-E8E0-46DF-2B3D-8634E2482CC3}"/>
            </a:ext>
          </a:extLst>
        </xdr:cNvPr>
        <xdr:cNvSpPr txBox="1">
          <a:spLocks noChangeArrowheads="1"/>
        </xdr:cNvSpPr>
      </xdr:nvSpPr>
      <xdr:spPr bwMode="auto">
        <a:xfrm>
          <a:off x="4524375"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51</xdr:col>
      <xdr:colOff>66675</xdr:colOff>
      <xdr:row>16</xdr:row>
      <xdr:rowOff>47625</xdr:rowOff>
    </xdr:from>
    <xdr:to>
      <xdr:col>59</xdr:col>
      <xdr:colOff>66675</xdr:colOff>
      <xdr:row>17</xdr:row>
      <xdr:rowOff>47625</xdr:rowOff>
    </xdr:to>
    <xdr:sp macro="" textlink="">
      <xdr:nvSpPr>
        <xdr:cNvPr id="16" name="Text Box 15">
          <a:extLst>
            <a:ext uri="{FF2B5EF4-FFF2-40B4-BE49-F238E27FC236}">
              <a16:creationId xmlns:a16="http://schemas.microsoft.com/office/drawing/2014/main" id="{9E791629-0D6F-E7AD-21CD-C89BED72AD29}"/>
            </a:ext>
          </a:extLst>
        </xdr:cNvPr>
        <xdr:cNvSpPr txBox="1">
          <a:spLocks noChangeArrowheads="1"/>
        </xdr:cNvSpPr>
      </xdr:nvSpPr>
      <xdr:spPr bwMode="auto">
        <a:xfrm>
          <a:off x="4762500" y="2505075"/>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52</xdr:col>
      <xdr:colOff>19050</xdr:colOff>
      <xdr:row>17</xdr:row>
      <xdr:rowOff>95250</xdr:rowOff>
    </xdr:from>
    <xdr:to>
      <xdr:col>59</xdr:col>
      <xdr:colOff>9525</xdr:colOff>
      <xdr:row>18</xdr:row>
      <xdr:rowOff>85725</xdr:rowOff>
    </xdr:to>
    <xdr:sp macro="" textlink="">
      <xdr:nvSpPr>
        <xdr:cNvPr id="17" name="Text Box 16">
          <a:extLst>
            <a:ext uri="{FF2B5EF4-FFF2-40B4-BE49-F238E27FC236}">
              <a16:creationId xmlns:a16="http://schemas.microsoft.com/office/drawing/2014/main" id="{48A96FED-2427-3568-DF7F-663AA7C84DCD}"/>
            </a:ext>
          </a:extLst>
        </xdr:cNvPr>
        <xdr:cNvSpPr txBox="1">
          <a:spLocks noChangeArrowheads="1"/>
        </xdr:cNvSpPr>
      </xdr:nvSpPr>
      <xdr:spPr bwMode="auto">
        <a:xfrm>
          <a:off x="4810125" y="2676525"/>
          <a:ext cx="657225" cy="1143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49</xdr:col>
      <xdr:colOff>19050</xdr:colOff>
      <xdr:row>16</xdr:row>
      <xdr:rowOff>9525</xdr:rowOff>
    </xdr:from>
    <xdr:to>
      <xdr:col>51</xdr:col>
      <xdr:colOff>28575</xdr:colOff>
      <xdr:row>17</xdr:row>
      <xdr:rowOff>28575</xdr:rowOff>
    </xdr:to>
    <xdr:sp macro="" textlink="">
      <xdr:nvSpPr>
        <xdr:cNvPr id="18" name="Text Box 17">
          <a:extLst>
            <a:ext uri="{FF2B5EF4-FFF2-40B4-BE49-F238E27FC236}">
              <a16:creationId xmlns:a16="http://schemas.microsoft.com/office/drawing/2014/main" id="{4F8CC630-B6BD-8C61-2D61-2DA3E115833E}"/>
            </a:ext>
          </a:extLst>
        </xdr:cNvPr>
        <xdr:cNvSpPr txBox="1">
          <a:spLocks noChangeArrowheads="1"/>
        </xdr:cNvSpPr>
      </xdr:nvSpPr>
      <xdr:spPr bwMode="auto">
        <a:xfrm>
          <a:off x="4524375"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51</xdr:col>
      <xdr:colOff>66675</xdr:colOff>
      <xdr:row>16</xdr:row>
      <xdr:rowOff>47625</xdr:rowOff>
    </xdr:from>
    <xdr:to>
      <xdr:col>59</xdr:col>
      <xdr:colOff>66675</xdr:colOff>
      <xdr:row>17</xdr:row>
      <xdr:rowOff>47625</xdr:rowOff>
    </xdr:to>
    <xdr:sp macro="" textlink="">
      <xdr:nvSpPr>
        <xdr:cNvPr id="19" name="Text Box 18">
          <a:extLst>
            <a:ext uri="{FF2B5EF4-FFF2-40B4-BE49-F238E27FC236}">
              <a16:creationId xmlns:a16="http://schemas.microsoft.com/office/drawing/2014/main" id="{19C95FF9-D23B-0007-D67F-3AA13A130F7D}"/>
            </a:ext>
          </a:extLst>
        </xdr:cNvPr>
        <xdr:cNvSpPr txBox="1">
          <a:spLocks noChangeArrowheads="1"/>
        </xdr:cNvSpPr>
      </xdr:nvSpPr>
      <xdr:spPr bwMode="auto">
        <a:xfrm>
          <a:off x="4762500" y="2505075"/>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52</xdr:col>
      <xdr:colOff>19050</xdr:colOff>
      <xdr:row>17</xdr:row>
      <xdr:rowOff>95250</xdr:rowOff>
    </xdr:from>
    <xdr:to>
      <xdr:col>59</xdr:col>
      <xdr:colOff>9525</xdr:colOff>
      <xdr:row>18</xdr:row>
      <xdr:rowOff>85725</xdr:rowOff>
    </xdr:to>
    <xdr:sp macro="" textlink="">
      <xdr:nvSpPr>
        <xdr:cNvPr id="20" name="Text Box 19">
          <a:extLst>
            <a:ext uri="{FF2B5EF4-FFF2-40B4-BE49-F238E27FC236}">
              <a16:creationId xmlns:a16="http://schemas.microsoft.com/office/drawing/2014/main" id="{89B02650-71DA-4735-0DF7-222B6EC14994}"/>
            </a:ext>
          </a:extLst>
        </xdr:cNvPr>
        <xdr:cNvSpPr txBox="1">
          <a:spLocks noChangeArrowheads="1"/>
        </xdr:cNvSpPr>
      </xdr:nvSpPr>
      <xdr:spPr bwMode="auto">
        <a:xfrm>
          <a:off x="4810125" y="2676525"/>
          <a:ext cx="657225" cy="1143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63</xdr:col>
      <xdr:colOff>19050</xdr:colOff>
      <xdr:row>16</xdr:row>
      <xdr:rowOff>9525</xdr:rowOff>
    </xdr:from>
    <xdr:to>
      <xdr:col>65</xdr:col>
      <xdr:colOff>28575</xdr:colOff>
      <xdr:row>17</xdr:row>
      <xdr:rowOff>28575</xdr:rowOff>
    </xdr:to>
    <xdr:sp macro="" textlink="">
      <xdr:nvSpPr>
        <xdr:cNvPr id="21" name="Text Box 20">
          <a:extLst>
            <a:ext uri="{FF2B5EF4-FFF2-40B4-BE49-F238E27FC236}">
              <a16:creationId xmlns:a16="http://schemas.microsoft.com/office/drawing/2014/main" id="{CE0024C4-F31B-CA55-290E-DE070696C884}"/>
            </a:ext>
          </a:extLst>
        </xdr:cNvPr>
        <xdr:cNvSpPr txBox="1">
          <a:spLocks noChangeArrowheads="1"/>
        </xdr:cNvSpPr>
      </xdr:nvSpPr>
      <xdr:spPr bwMode="auto">
        <a:xfrm>
          <a:off x="5848350"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65</xdr:col>
      <xdr:colOff>28575</xdr:colOff>
      <xdr:row>16</xdr:row>
      <xdr:rowOff>47625</xdr:rowOff>
    </xdr:from>
    <xdr:to>
      <xdr:col>73</xdr:col>
      <xdr:colOff>28575</xdr:colOff>
      <xdr:row>17</xdr:row>
      <xdr:rowOff>47625</xdr:rowOff>
    </xdr:to>
    <xdr:sp macro="" textlink="">
      <xdr:nvSpPr>
        <xdr:cNvPr id="22" name="Text Box 21">
          <a:extLst>
            <a:ext uri="{FF2B5EF4-FFF2-40B4-BE49-F238E27FC236}">
              <a16:creationId xmlns:a16="http://schemas.microsoft.com/office/drawing/2014/main" id="{6A989B8F-A1AB-8E68-7CCF-B451EA5D7188}"/>
            </a:ext>
          </a:extLst>
        </xdr:cNvPr>
        <xdr:cNvSpPr txBox="1">
          <a:spLocks noChangeArrowheads="1"/>
        </xdr:cNvSpPr>
      </xdr:nvSpPr>
      <xdr:spPr bwMode="auto">
        <a:xfrm>
          <a:off x="6048375" y="2505075"/>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63</xdr:col>
      <xdr:colOff>19050</xdr:colOff>
      <xdr:row>16</xdr:row>
      <xdr:rowOff>9525</xdr:rowOff>
    </xdr:from>
    <xdr:to>
      <xdr:col>65</xdr:col>
      <xdr:colOff>28575</xdr:colOff>
      <xdr:row>17</xdr:row>
      <xdr:rowOff>28575</xdr:rowOff>
    </xdr:to>
    <xdr:sp macro="" textlink="">
      <xdr:nvSpPr>
        <xdr:cNvPr id="23" name="Text Box 22">
          <a:extLst>
            <a:ext uri="{FF2B5EF4-FFF2-40B4-BE49-F238E27FC236}">
              <a16:creationId xmlns:a16="http://schemas.microsoft.com/office/drawing/2014/main" id="{F5E74193-0EE6-7FAD-F5D8-CDA24EF3D05C}"/>
            </a:ext>
          </a:extLst>
        </xdr:cNvPr>
        <xdr:cNvSpPr txBox="1">
          <a:spLocks noChangeArrowheads="1"/>
        </xdr:cNvSpPr>
      </xdr:nvSpPr>
      <xdr:spPr bwMode="auto">
        <a:xfrm>
          <a:off x="5848350"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65</xdr:col>
      <xdr:colOff>28575</xdr:colOff>
      <xdr:row>16</xdr:row>
      <xdr:rowOff>47625</xdr:rowOff>
    </xdr:from>
    <xdr:to>
      <xdr:col>73</xdr:col>
      <xdr:colOff>28575</xdr:colOff>
      <xdr:row>17</xdr:row>
      <xdr:rowOff>47625</xdr:rowOff>
    </xdr:to>
    <xdr:sp macro="" textlink="">
      <xdr:nvSpPr>
        <xdr:cNvPr id="24" name="Text Box 23">
          <a:extLst>
            <a:ext uri="{FF2B5EF4-FFF2-40B4-BE49-F238E27FC236}">
              <a16:creationId xmlns:a16="http://schemas.microsoft.com/office/drawing/2014/main" id="{A2BD44E2-CDB0-7037-B517-0E14EB6D7A3E}"/>
            </a:ext>
          </a:extLst>
        </xdr:cNvPr>
        <xdr:cNvSpPr txBox="1">
          <a:spLocks noChangeArrowheads="1"/>
        </xdr:cNvSpPr>
      </xdr:nvSpPr>
      <xdr:spPr bwMode="auto">
        <a:xfrm>
          <a:off x="6048375" y="2505075"/>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76</xdr:col>
      <xdr:colOff>19050</xdr:colOff>
      <xdr:row>16</xdr:row>
      <xdr:rowOff>9525</xdr:rowOff>
    </xdr:from>
    <xdr:to>
      <xdr:col>78</xdr:col>
      <xdr:colOff>28575</xdr:colOff>
      <xdr:row>17</xdr:row>
      <xdr:rowOff>28575</xdr:rowOff>
    </xdr:to>
    <xdr:sp macro="" textlink="">
      <xdr:nvSpPr>
        <xdr:cNvPr id="25" name="Text Box 24">
          <a:extLst>
            <a:ext uri="{FF2B5EF4-FFF2-40B4-BE49-F238E27FC236}">
              <a16:creationId xmlns:a16="http://schemas.microsoft.com/office/drawing/2014/main" id="{5153687E-B192-4DA2-CFA8-A580AFAE278E}"/>
            </a:ext>
          </a:extLst>
        </xdr:cNvPr>
        <xdr:cNvSpPr txBox="1">
          <a:spLocks noChangeArrowheads="1"/>
        </xdr:cNvSpPr>
      </xdr:nvSpPr>
      <xdr:spPr bwMode="auto">
        <a:xfrm>
          <a:off x="7086600"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77</xdr:col>
      <xdr:colOff>47625</xdr:colOff>
      <xdr:row>16</xdr:row>
      <xdr:rowOff>47625</xdr:rowOff>
    </xdr:from>
    <xdr:to>
      <xdr:col>88</xdr:col>
      <xdr:colOff>47625</xdr:colOff>
      <xdr:row>17</xdr:row>
      <xdr:rowOff>57150</xdr:rowOff>
    </xdr:to>
    <xdr:sp macro="" textlink="">
      <xdr:nvSpPr>
        <xdr:cNvPr id="26" name="Text Box 25">
          <a:extLst>
            <a:ext uri="{FF2B5EF4-FFF2-40B4-BE49-F238E27FC236}">
              <a16:creationId xmlns:a16="http://schemas.microsoft.com/office/drawing/2014/main" id="{210ACAA0-FE5C-A47D-F813-C86A3F93EDE0}"/>
            </a:ext>
          </a:extLst>
        </xdr:cNvPr>
        <xdr:cNvSpPr txBox="1">
          <a:spLocks noChangeArrowheads="1"/>
        </xdr:cNvSpPr>
      </xdr:nvSpPr>
      <xdr:spPr bwMode="auto">
        <a:xfrm>
          <a:off x="7210425" y="2505075"/>
          <a:ext cx="104775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76</xdr:col>
      <xdr:colOff>19050</xdr:colOff>
      <xdr:row>16</xdr:row>
      <xdr:rowOff>9525</xdr:rowOff>
    </xdr:from>
    <xdr:to>
      <xdr:col>78</xdr:col>
      <xdr:colOff>28575</xdr:colOff>
      <xdr:row>17</xdr:row>
      <xdr:rowOff>28575</xdr:rowOff>
    </xdr:to>
    <xdr:sp macro="" textlink="">
      <xdr:nvSpPr>
        <xdr:cNvPr id="27" name="Text Box 26">
          <a:extLst>
            <a:ext uri="{FF2B5EF4-FFF2-40B4-BE49-F238E27FC236}">
              <a16:creationId xmlns:a16="http://schemas.microsoft.com/office/drawing/2014/main" id="{C7334831-13C2-B887-4256-F6D3CA18340C}"/>
            </a:ext>
          </a:extLst>
        </xdr:cNvPr>
        <xdr:cNvSpPr txBox="1">
          <a:spLocks noChangeArrowheads="1"/>
        </xdr:cNvSpPr>
      </xdr:nvSpPr>
      <xdr:spPr bwMode="auto">
        <a:xfrm>
          <a:off x="7086600" y="2466975"/>
          <a:ext cx="200025" cy="1428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77</xdr:col>
      <xdr:colOff>47625</xdr:colOff>
      <xdr:row>16</xdr:row>
      <xdr:rowOff>47625</xdr:rowOff>
    </xdr:from>
    <xdr:to>
      <xdr:col>88</xdr:col>
      <xdr:colOff>47625</xdr:colOff>
      <xdr:row>17</xdr:row>
      <xdr:rowOff>57150</xdr:rowOff>
    </xdr:to>
    <xdr:sp macro="" textlink="">
      <xdr:nvSpPr>
        <xdr:cNvPr id="28" name="Text Box 27">
          <a:extLst>
            <a:ext uri="{FF2B5EF4-FFF2-40B4-BE49-F238E27FC236}">
              <a16:creationId xmlns:a16="http://schemas.microsoft.com/office/drawing/2014/main" id="{9C440C1E-95CD-169C-3DB5-1F4C501BD7AF}"/>
            </a:ext>
          </a:extLst>
        </xdr:cNvPr>
        <xdr:cNvSpPr txBox="1">
          <a:spLocks noChangeArrowheads="1"/>
        </xdr:cNvSpPr>
      </xdr:nvSpPr>
      <xdr:spPr bwMode="auto">
        <a:xfrm>
          <a:off x="7210425" y="2505075"/>
          <a:ext cx="104775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89</xdr:col>
      <xdr:colOff>9525</xdr:colOff>
      <xdr:row>16</xdr:row>
      <xdr:rowOff>19050</xdr:rowOff>
    </xdr:from>
    <xdr:to>
      <xdr:col>91</xdr:col>
      <xdr:colOff>0</xdr:colOff>
      <xdr:row>17</xdr:row>
      <xdr:rowOff>19050</xdr:rowOff>
    </xdr:to>
    <xdr:sp macro="" textlink="">
      <xdr:nvSpPr>
        <xdr:cNvPr id="29" name="Text Box 28">
          <a:extLst>
            <a:ext uri="{FF2B5EF4-FFF2-40B4-BE49-F238E27FC236}">
              <a16:creationId xmlns:a16="http://schemas.microsoft.com/office/drawing/2014/main" id="{8F8D8FF4-B2BD-F6A7-0E22-B90EA9654E5D}"/>
            </a:ext>
          </a:extLst>
        </xdr:cNvPr>
        <xdr:cNvSpPr txBox="1">
          <a:spLocks noChangeArrowheads="1"/>
        </xdr:cNvSpPr>
      </xdr:nvSpPr>
      <xdr:spPr bwMode="auto">
        <a:xfrm>
          <a:off x="8315325" y="2476500"/>
          <a:ext cx="1809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91</xdr:col>
      <xdr:colOff>66675</xdr:colOff>
      <xdr:row>16</xdr:row>
      <xdr:rowOff>38100</xdr:rowOff>
    </xdr:from>
    <xdr:to>
      <xdr:col>99</xdr:col>
      <xdr:colOff>66675</xdr:colOff>
      <xdr:row>17</xdr:row>
      <xdr:rowOff>38100</xdr:rowOff>
    </xdr:to>
    <xdr:sp macro="" textlink="">
      <xdr:nvSpPr>
        <xdr:cNvPr id="30" name="Text Box 29">
          <a:extLst>
            <a:ext uri="{FF2B5EF4-FFF2-40B4-BE49-F238E27FC236}">
              <a16:creationId xmlns:a16="http://schemas.microsoft.com/office/drawing/2014/main" id="{D04968C8-D9DA-6F9A-9338-17B7541ECEFA}"/>
            </a:ext>
          </a:extLst>
        </xdr:cNvPr>
        <xdr:cNvSpPr txBox="1">
          <a:spLocks noChangeArrowheads="1"/>
        </xdr:cNvSpPr>
      </xdr:nvSpPr>
      <xdr:spPr bwMode="auto">
        <a:xfrm>
          <a:off x="8562975" y="2495550"/>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92</xdr:col>
      <xdr:colOff>0</xdr:colOff>
      <xdr:row>17</xdr:row>
      <xdr:rowOff>85725</xdr:rowOff>
    </xdr:from>
    <xdr:to>
      <xdr:col>98</xdr:col>
      <xdr:colOff>66675</xdr:colOff>
      <xdr:row>18</xdr:row>
      <xdr:rowOff>76200</xdr:rowOff>
    </xdr:to>
    <xdr:sp macro="" textlink="">
      <xdr:nvSpPr>
        <xdr:cNvPr id="31" name="Text Box 30">
          <a:extLst>
            <a:ext uri="{FF2B5EF4-FFF2-40B4-BE49-F238E27FC236}">
              <a16:creationId xmlns:a16="http://schemas.microsoft.com/office/drawing/2014/main" id="{687FF65F-0A0D-4A53-6176-D85DD266F445}"/>
            </a:ext>
          </a:extLst>
        </xdr:cNvPr>
        <xdr:cNvSpPr txBox="1">
          <a:spLocks noChangeArrowheads="1"/>
        </xdr:cNvSpPr>
      </xdr:nvSpPr>
      <xdr:spPr bwMode="auto">
        <a:xfrm>
          <a:off x="8591550" y="2667000"/>
          <a:ext cx="638175" cy="1143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89</xdr:col>
      <xdr:colOff>9525</xdr:colOff>
      <xdr:row>16</xdr:row>
      <xdr:rowOff>19050</xdr:rowOff>
    </xdr:from>
    <xdr:to>
      <xdr:col>91</xdr:col>
      <xdr:colOff>0</xdr:colOff>
      <xdr:row>17</xdr:row>
      <xdr:rowOff>19050</xdr:rowOff>
    </xdr:to>
    <xdr:sp macro="" textlink="">
      <xdr:nvSpPr>
        <xdr:cNvPr id="32" name="Text Box 31">
          <a:extLst>
            <a:ext uri="{FF2B5EF4-FFF2-40B4-BE49-F238E27FC236}">
              <a16:creationId xmlns:a16="http://schemas.microsoft.com/office/drawing/2014/main" id="{AB8CB7EC-9D1F-1CF6-C94F-1E01DB685528}"/>
            </a:ext>
          </a:extLst>
        </xdr:cNvPr>
        <xdr:cNvSpPr txBox="1">
          <a:spLocks noChangeArrowheads="1"/>
        </xdr:cNvSpPr>
      </xdr:nvSpPr>
      <xdr:spPr bwMode="auto">
        <a:xfrm>
          <a:off x="8315325" y="2476500"/>
          <a:ext cx="1809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91</xdr:col>
      <xdr:colOff>66675</xdr:colOff>
      <xdr:row>16</xdr:row>
      <xdr:rowOff>38100</xdr:rowOff>
    </xdr:from>
    <xdr:to>
      <xdr:col>99</xdr:col>
      <xdr:colOff>66675</xdr:colOff>
      <xdr:row>17</xdr:row>
      <xdr:rowOff>38100</xdr:rowOff>
    </xdr:to>
    <xdr:sp macro="" textlink="">
      <xdr:nvSpPr>
        <xdr:cNvPr id="33" name="Text Box 32">
          <a:extLst>
            <a:ext uri="{FF2B5EF4-FFF2-40B4-BE49-F238E27FC236}">
              <a16:creationId xmlns:a16="http://schemas.microsoft.com/office/drawing/2014/main" id="{E59EBCB2-6D68-E48A-D4CF-23ECCDD6B9A7}"/>
            </a:ext>
          </a:extLst>
        </xdr:cNvPr>
        <xdr:cNvSpPr txBox="1">
          <a:spLocks noChangeArrowheads="1"/>
        </xdr:cNvSpPr>
      </xdr:nvSpPr>
      <xdr:spPr bwMode="auto">
        <a:xfrm>
          <a:off x="8562975" y="2495550"/>
          <a:ext cx="762000"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92</xdr:col>
      <xdr:colOff>0</xdr:colOff>
      <xdr:row>17</xdr:row>
      <xdr:rowOff>85725</xdr:rowOff>
    </xdr:from>
    <xdr:to>
      <xdr:col>98</xdr:col>
      <xdr:colOff>66675</xdr:colOff>
      <xdr:row>18</xdr:row>
      <xdr:rowOff>76200</xdr:rowOff>
    </xdr:to>
    <xdr:sp macro="" textlink="">
      <xdr:nvSpPr>
        <xdr:cNvPr id="34" name="Text Box 33">
          <a:extLst>
            <a:ext uri="{FF2B5EF4-FFF2-40B4-BE49-F238E27FC236}">
              <a16:creationId xmlns:a16="http://schemas.microsoft.com/office/drawing/2014/main" id="{B3ABC14F-7210-550E-701A-801877F79595}"/>
            </a:ext>
          </a:extLst>
        </xdr:cNvPr>
        <xdr:cNvSpPr txBox="1">
          <a:spLocks noChangeArrowheads="1"/>
        </xdr:cNvSpPr>
      </xdr:nvSpPr>
      <xdr:spPr bwMode="auto">
        <a:xfrm>
          <a:off x="10315575" y="3048000"/>
          <a:ext cx="752475"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102</xdr:col>
      <xdr:colOff>57150</xdr:colOff>
      <xdr:row>16</xdr:row>
      <xdr:rowOff>19050</xdr:rowOff>
    </xdr:from>
    <xdr:to>
      <xdr:col>104</xdr:col>
      <xdr:colOff>47625</xdr:colOff>
      <xdr:row>17</xdr:row>
      <xdr:rowOff>19050</xdr:rowOff>
    </xdr:to>
    <xdr:sp macro="" textlink="">
      <xdr:nvSpPr>
        <xdr:cNvPr id="35" name="Text Box 34">
          <a:extLst>
            <a:ext uri="{FF2B5EF4-FFF2-40B4-BE49-F238E27FC236}">
              <a16:creationId xmlns:a16="http://schemas.microsoft.com/office/drawing/2014/main" id="{04A735DA-0AF7-88D9-5A7E-B2203CCD11F5}"/>
            </a:ext>
          </a:extLst>
        </xdr:cNvPr>
        <xdr:cNvSpPr txBox="1">
          <a:spLocks noChangeArrowheads="1"/>
        </xdr:cNvSpPr>
      </xdr:nvSpPr>
      <xdr:spPr bwMode="auto">
        <a:xfrm>
          <a:off x="9601200" y="2476500"/>
          <a:ext cx="1809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104</xdr:col>
      <xdr:colOff>38100</xdr:colOff>
      <xdr:row>16</xdr:row>
      <xdr:rowOff>38100</xdr:rowOff>
    </xdr:from>
    <xdr:to>
      <xdr:col>113</xdr:col>
      <xdr:colOff>38100</xdr:colOff>
      <xdr:row>17</xdr:row>
      <xdr:rowOff>47625</xdr:rowOff>
    </xdr:to>
    <xdr:sp macro="" textlink="">
      <xdr:nvSpPr>
        <xdr:cNvPr id="36" name="Text Box 35">
          <a:extLst>
            <a:ext uri="{FF2B5EF4-FFF2-40B4-BE49-F238E27FC236}">
              <a16:creationId xmlns:a16="http://schemas.microsoft.com/office/drawing/2014/main" id="{66AC668F-8399-C608-4923-851D88F25F1D}"/>
            </a:ext>
          </a:extLst>
        </xdr:cNvPr>
        <xdr:cNvSpPr txBox="1">
          <a:spLocks noChangeArrowheads="1"/>
        </xdr:cNvSpPr>
      </xdr:nvSpPr>
      <xdr:spPr bwMode="auto">
        <a:xfrm>
          <a:off x="9772650" y="2495550"/>
          <a:ext cx="857250" cy="133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うち高齢労働者分</a:t>
          </a:r>
        </a:p>
      </xdr:txBody>
    </xdr:sp>
    <xdr:clientData/>
  </xdr:twoCellAnchor>
  <xdr:twoCellAnchor>
    <xdr:from>
      <xdr:col>102</xdr:col>
      <xdr:colOff>57150</xdr:colOff>
      <xdr:row>16</xdr:row>
      <xdr:rowOff>19050</xdr:rowOff>
    </xdr:from>
    <xdr:to>
      <xdr:col>104</xdr:col>
      <xdr:colOff>47625</xdr:colOff>
      <xdr:row>17</xdr:row>
      <xdr:rowOff>19050</xdr:rowOff>
    </xdr:to>
    <xdr:sp macro="" textlink="">
      <xdr:nvSpPr>
        <xdr:cNvPr id="37" name="Text Box 36">
          <a:extLst>
            <a:ext uri="{FF2B5EF4-FFF2-40B4-BE49-F238E27FC236}">
              <a16:creationId xmlns:a16="http://schemas.microsoft.com/office/drawing/2014/main" id="{BCA4C5AE-8DA9-08DE-466D-A07C1DA9A683}"/>
            </a:ext>
          </a:extLst>
        </xdr:cNvPr>
        <xdr:cNvSpPr txBox="1">
          <a:spLocks noChangeArrowheads="1"/>
        </xdr:cNvSpPr>
      </xdr:nvSpPr>
      <xdr:spPr bwMode="auto">
        <a:xfrm>
          <a:off x="9601200" y="2476500"/>
          <a:ext cx="180975" cy="1238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(8)</a:t>
          </a:r>
        </a:p>
      </xdr:txBody>
    </xdr:sp>
    <xdr:clientData/>
  </xdr:twoCellAnchor>
  <xdr:twoCellAnchor>
    <xdr:from>
      <xdr:col>11</xdr:col>
      <xdr:colOff>9525</xdr:colOff>
      <xdr:row>44</xdr:row>
      <xdr:rowOff>9525</xdr:rowOff>
    </xdr:from>
    <xdr:to>
      <xdr:col>16</xdr:col>
      <xdr:colOff>9525</xdr:colOff>
      <xdr:row>46</xdr:row>
      <xdr:rowOff>38100</xdr:rowOff>
    </xdr:to>
    <xdr:sp macro="" textlink="">
      <xdr:nvSpPr>
        <xdr:cNvPr id="44" name="Text Box 44">
          <a:extLst>
            <a:ext uri="{FF2B5EF4-FFF2-40B4-BE49-F238E27FC236}">
              <a16:creationId xmlns:a16="http://schemas.microsoft.com/office/drawing/2014/main" id="{C4318A11-4B47-119B-9C97-F194F6FC6358}"/>
            </a:ext>
          </a:extLst>
        </xdr:cNvPr>
        <xdr:cNvSpPr txBox="1">
          <a:spLocks noChangeArrowheads="1"/>
        </xdr:cNvSpPr>
      </xdr:nvSpPr>
      <xdr:spPr bwMode="auto">
        <a:xfrm>
          <a:off x="914400" y="5438775"/>
          <a:ext cx="476250" cy="276225"/>
        </a:xfrm>
        <a:prstGeom prst="rect">
          <a:avLst/>
        </a:prstGeom>
        <a:noFill/>
        <a:ln>
          <a:noFill/>
        </a:ln>
      </xdr:spPr>
      <xdr:txBody>
        <a:bodyPr vertOverflow="clip" vert="wordArtVertRtl" wrap="square" lIns="36576" tIns="0" rIns="36576" bIns="0" anchor="ctr" upright="1"/>
        <a:lstStyle/>
        <a:p>
          <a:pPr algn="l" rtl="0">
            <a:defRPr sz="1000"/>
          </a:pPr>
          <a:r>
            <a:rPr lang="ja-JP" altLang="en-US" sz="1400" b="0" i="0" u="none" strike="noStrike" baseline="0">
              <a:solidFill>
                <a:srgbClr val="000000"/>
              </a:solidFill>
              <a:latin typeface="ＭＳ Ｐゴシック"/>
              <a:ea typeface="ＭＳ Ｐゴシック"/>
            </a:rPr>
            <a:t>８</a:t>
          </a:r>
        </a:p>
      </xdr:txBody>
    </xdr:sp>
    <xdr:clientData/>
  </xdr:twoCellAnchor>
  <xdr:twoCellAnchor>
    <xdr:from>
      <xdr:col>102</xdr:col>
      <xdr:colOff>19050</xdr:colOff>
      <xdr:row>43</xdr:row>
      <xdr:rowOff>19050</xdr:rowOff>
    </xdr:from>
    <xdr:to>
      <xdr:col>103</xdr:col>
      <xdr:colOff>57150</xdr:colOff>
      <xdr:row>44</xdr:row>
      <xdr:rowOff>9525</xdr:rowOff>
    </xdr:to>
    <xdr:sp macro="" textlink="">
      <xdr:nvSpPr>
        <xdr:cNvPr id="49" name="Text Box 49">
          <a:extLst>
            <a:ext uri="{FF2B5EF4-FFF2-40B4-BE49-F238E27FC236}">
              <a16:creationId xmlns:a16="http://schemas.microsoft.com/office/drawing/2014/main" id="{FBE4AE76-4DA5-A921-6FB7-EB319B448B67}"/>
            </a:ext>
          </a:extLst>
        </xdr:cNvPr>
        <xdr:cNvSpPr txBox="1">
          <a:spLocks noChangeArrowheads="1"/>
        </xdr:cNvSpPr>
      </xdr:nvSpPr>
      <xdr:spPr bwMode="auto">
        <a:xfrm>
          <a:off x="11477625" y="6048375"/>
          <a:ext cx="152400" cy="13335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e </a:t>
          </a:r>
        </a:p>
      </xdr:txBody>
    </xdr:sp>
    <xdr:clientData/>
  </xdr:twoCellAnchor>
  <xdr:twoCellAnchor>
    <xdr:from>
      <xdr:col>105</xdr:col>
      <xdr:colOff>47625</xdr:colOff>
      <xdr:row>43</xdr:row>
      <xdr:rowOff>38100</xdr:rowOff>
    </xdr:from>
    <xdr:to>
      <xdr:col>106</xdr:col>
      <xdr:colOff>66675</xdr:colOff>
      <xdr:row>44</xdr:row>
      <xdr:rowOff>28575</xdr:rowOff>
    </xdr:to>
    <xdr:sp macro="" textlink="">
      <xdr:nvSpPr>
        <xdr:cNvPr id="50" name="Text Box 50">
          <a:extLst>
            <a:ext uri="{FF2B5EF4-FFF2-40B4-BE49-F238E27FC236}">
              <a16:creationId xmlns:a16="http://schemas.microsoft.com/office/drawing/2014/main" id="{0CECC8A4-A698-C1DF-4AF4-77E1225EA082}"/>
            </a:ext>
          </a:extLst>
        </xdr:cNvPr>
        <xdr:cNvSpPr txBox="1">
          <a:spLocks noChangeArrowheads="1"/>
        </xdr:cNvSpPr>
      </xdr:nvSpPr>
      <xdr:spPr bwMode="auto">
        <a:xfrm>
          <a:off x="9877425" y="5343525"/>
          <a:ext cx="114300" cy="114300"/>
        </a:xfrm>
        <a:prstGeom prst="rect">
          <a:avLst/>
        </a:prstGeom>
        <a:noFill/>
        <a:ln>
          <a:noFill/>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f</a:t>
          </a:r>
        </a:p>
      </xdr:txBody>
    </xdr:sp>
    <xdr:clientData/>
  </xdr:twoCellAnchor>
  <xdr:twoCellAnchor editAs="oneCell">
    <xdr:from>
      <xdr:col>0</xdr:col>
      <xdr:colOff>0</xdr:colOff>
      <xdr:row>49</xdr:row>
      <xdr:rowOff>66675</xdr:rowOff>
    </xdr:from>
    <xdr:to>
      <xdr:col>1</xdr:col>
      <xdr:colOff>19050</xdr:colOff>
      <xdr:row>50</xdr:row>
      <xdr:rowOff>133351</xdr:rowOff>
    </xdr:to>
    <xdr:sp macro="" textlink="">
      <xdr:nvSpPr>
        <xdr:cNvPr id="7674" name="Text Box 59">
          <a:extLst>
            <a:ext uri="{FF2B5EF4-FFF2-40B4-BE49-F238E27FC236}">
              <a16:creationId xmlns:a16="http://schemas.microsoft.com/office/drawing/2014/main" id="{1A517D6D-4530-EA9D-AC99-6E4125530B04}"/>
            </a:ext>
          </a:extLst>
        </xdr:cNvPr>
        <xdr:cNvSpPr txBox="1">
          <a:spLocks noChangeArrowheads="1"/>
        </xdr:cNvSpPr>
      </xdr:nvSpPr>
      <xdr:spPr bwMode="auto">
        <a:xfrm>
          <a:off x="0" y="81915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34</xdr:col>
      <xdr:colOff>38100</xdr:colOff>
      <xdr:row>0</xdr:row>
      <xdr:rowOff>47625</xdr:rowOff>
    </xdr:from>
    <xdr:to>
      <xdr:col>89</xdr:col>
      <xdr:colOff>47625</xdr:colOff>
      <xdr:row>0</xdr:row>
      <xdr:rowOff>314325</xdr:rowOff>
    </xdr:to>
    <xdr:sp macro="" textlink="">
      <xdr:nvSpPr>
        <xdr:cNvPr id="56" name="Text Box 77">
          <a:extLst>
            <a:ext uri="{FF2B5EF4-FFF2-40B4-BE49-F238E27FC236}">
              <a16:creationId xmlns:a16="http://schemas.microsoft.com/office/drawing/2014/main" id="{66CE7BDD-0D4B-424C-2097-A028DA93AC52}"/>
            </a:ext>
          </a:extLst>
        </xdr:cNvPr>
        <xdr:cNvSpPr txBox="1">
          <a:spLocks noChangeArrowheads="1"/>
        </xdr:cNvSpPr>
      </xdr:nvSpPr>
      <xdr:spPr bwMode="auto">
        <a:xfrm>
          <a:off x="3114675" y="47625"/>
          <a:ext cx="5238750" cy="266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600" b="1" i="0" u="none" strike="noStrike" baseline="0">
              <a:solidFill>
                <a:srgbClr val="000000"/>
              </a:solidFill>
              <a:latin typeface="ＭＳ Ｐゴシック"/>
              <a:ea typeface="ＭＳ Ｐゴシック"/>
            </a:rPr>
            <a:t>「労働保険料算定基礎賃金等の報告」の記載要領</a:t>
          </a:r>
        </a:p>
      </xdr:txBody>
    </xdr:sp>
    <xdr:clientData/>
  </xdr:twoCellAnchor>
  <xdr:twoCellAnchor>
    <xdr:from>
      <xdr:col>6</xdr:col>
      <xdr:colOff>16565</xdr:colOff>
      <xdr:row>0</xdr:row>
      <xdr:rowOff>57979</xdr:rowOff>
    </xdr:from>
    <xdr:to>
      <xdr:col>33</xdr:col>
      <xdr:colOff>41413</xdr:colOff>
      <xdr:row>0</xdr:row>
      <xdr:rowOff>405849</xdr:rowOff>
    </xdr:to>
    <xdr:sp macro="" textlink="">
      <xdr:nvSpPr>
        <xdr:cNvPr id="57" name="角丸四角形 56">
          <a:extLst>
            <a:ext uri="{FF2B5EF4-FFF2-40B4-BE49-F238E27FC236}">
              <a16:creationId xmlns:a16="http://schemas.microsoft.com/office/drawing/2014/main" id="{E0D5B703-5B8E-CB76-1DE8-117643EE3BDD}"/>
            </a:ext>
          </a:extLst>
        </xdr:cNvPr>
        <xdr:cNvSpPr/>
      </xdr:nvSpPr>
      <xdr:spPr>
        <a:xfrm>
          <a:off x="463826" y="57979"/>
          <a:ext cx="2683565" cy="34787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chemeClr val="bg1"/>
              </a:solidFill>
            </a:rPr>
            <a:t>色つきのセルのみ入力してください。</a:t>
          </a:r>
        </a:p>
      </xdr:txBody>
    </xdr:sp>
    <xdr:clientData/>
  </xdr:twoCellAnchor>
  <xdr:twoCellAnchor>
    <xdr:from>
      <xdr:col>90</xdr:col>
      <xdr:colOff>41413</xdr:colOff>
      <xdr:row>0</xdr:row>
      <xdr:rowOff>74543</xdr:rowOff>
    </xdr:from>
    <xdr:to>
      <xdr:col>113</xdr:col>
      <xdr:colOff>24847</xdr:colOff>
      <xdr:row>0</xdr:row>
      <xdr:rowOff>323022</xdr:rowOff>
    </xdr:to>
    <xdr:sp macro="" textlink="">
      <xdr:nvSpPr>
        <xdr:cNvPr id="58" name="角丸四角形 57">
          <a:extLst>
            <a:ext uri="{FF2B5EF4-FFF2-40B4-BE49-F238E27FC236}">
              <a16:creationId xmlns:a16="http://schemas.microsoft.com/office/drawing/2014/main" id="{7E3D0729-9DAF-153D-4BFE-447722E943F4}"/>
            </a:ext>
          </a:extLst>
        </xdr:cNvPr>
        <xdr:cNvSpPr/>
      </xdr:nvSpPr>
      <xdr:spPr>
        <a:xfrm>
          <a:off x="8812696" y="74543"/>
          <a:ext cx="2269434" cy="248479"/>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800" b="0">
              <a:solidFill>
                <a:sysClr val="windowText" lastClr="000000"/>
              </a:solidFill>
            </a:rPr>
            <a:t>佐世保商工会議所労働保険事務組合専用記入用紙</a:t>
          </a:r>
        </a:p>
      </xdr:txBody>
    </xdr:sp>
    <xdr:clientData/>
  </xdr:twoCellAnchor>
  <xdr:twoCellAnchor>
    <xdr:from>
      <xdr:col>65</xdr:col>
      <xdr:colOff>57150</xdr:colOff>
      <xdr:row>9</xdr:row>
      <xdr:rowOff>66675</xdr:rowOff>
    </xdr:from>
    <xdr:to>
      <xdr:col>66</xdr:col>
      <xdr:colOff>95250</xdr:colOff>
      <xdr:row>10</xdr:row>
      <xdr:rowOff>66675</xdr:rowOff>
    </xdr:to>
    <xdr:sp macro="" textlink="">
      <xdr:nvSpPr>
        <xdr:cNvPr id="7678" name="Oval 3">
          <a:extLst>
            <a:ext uri="{FF2B5EF4-FFF2-40B4-BE49-F238E27FC236}">
              <a16:creationId xmlns:a16="http://schemas.microsoft.com/office/drawing/2014/main" id="{2C8601DF-4A9E-5F05-421F-B52455C679E1}"/>
            </a:ext>
          </a:extLst>
        </xdr:cNvPr>
        <xdr:cNvSpPr>
          <a:spLocks noChangeArrowheads="1"/>
        </xdr:cNvSpPr>
      </xdr:nvSpPr>
      <xdr:spPr bwMode="auto">
        <a:xfrm>
          <a:off x="7286625" y="1809750"/>
          <a:ext cx="152400" cy="142875"/>
        </a:xfrm>
        <a:prstGeom prst="ellipse">
          <a:avLst/>
        </a:prstGeom>
        <a:noFill/>
        <a:ln w="190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114</xdr:col>
      <xdr:colOff>28575</xdr:colOff>
      <xdr:row>0</xdr:row>
      <xdr:rowOff>0</xdr:rowOff>
    </xdr:from>
    <xdr:to>
      <xdr:col>132</xdr:col>
      <xdr:colOff>66675</xdr:colOff>
      <xdr:row>17</xdr:row>
      <xdr:rowOff>19050</xdr:rowOff>
    </xdr:to>
    <xdr:pic>
      <xdr:nvPicPr>
        <xdr:cNvPr id="7679" name="図 62">
          <a:extLst>
            <a:ext uri="{FF2B5EF4-FFF2-40B4-BE49-F238E27FC236}">
              <a16:creationId xmlns:a16="http://schemas.microsoft.com/office/drawing/2014/main" id="{CEC1BCE2-C5AE-6DA9-7B32-976D35865D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48836" y="0"/>
          <a:ext cx="1843709" cy="2951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101</xdr:col>
      <xdr:colOff>109903</xdr:colOff>
      <xdr:row>19</xdr:row>
      <xdr:rowOff>38100</xdr:rowOff>
    </xdr:from>
    <xdr:to>
      <xdr:col>114</xdr:col>
      <xdr:colOff>95250</xdr:colOff>
      <xdr:row>42</xdr:row>
      <xdr:rowOff>2930</xdr:rowOff>
    </xdr:to>
    <xdr:cxnSp macro="">
      <xdr:nvCxnSpPr>
        <xdr:cNvPr id="4" name="直線コネクタ 3">
          <a:extLst>
            <a:ext uri="{FF2B5EF4-FFF2-40B4-BE49-F238E27FC236}">
              <a16:creationId xmlns:a16="http://schemas.microsoft.com/office/drawing/2014/main" id="{38CEA993-82E1-B2D7-734E-DBAB29191683}"/>
            </a:ext>
          </a:extLst>
        </xdr:cNvPr>
        <xdr:cNvCxnSpPr/>
      </xdr:nvCxnSpPr>
      <xdr:spPr>
        <a:xfrm flipH="1">
          <a:off x="11454178" y="3286125"/>
          <a:ext cx="1471247" cy="48797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9525</xdr:colOff>
      <xdr:row>28</xdr:row>
      <xdr:rowOff>200025</xdr:rowOff>
    </xdr:from>
    <xdr:to>
      <xdr:col>55</xdr:col>
      <xdr:colOff>43962</xdr:colOff>
      <xdr:row>29</xdr:row>
      <xdr:rowOff>209550</xdr:rowOff>
    </xdr:to>
    <xdr:sp macro="" textlink="">
      <xdr:nvSpPr>
        <xdr:cNvPr id="7617" name="Text Box 38">
          <a:extLst>
            <a:ext uri="{FF2B5EF4-FFF2-40B4-BE49-F238E27FC236}">
              <a16:creationId xmlns:a16="http://schemas.microsoft.com/office/drawing/2014/main" id="{F0D5C532-B5AD-4340-BCDE-25C220D42411}"/>
            </a:ext>
          </a:extLst>
        </xdr:cNvPr>
        <xdr:cNvSpPr txBox="1">
          <a:spLocks noChangeArrowheads="1"/>
        </xdr:cNvSpPr>
      </xdr:nvSpPr>
      <xdr:spPr bwMode="auto">
        <a:xfrm>
          <a:off x="5900371" y="5343525"/>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52</xdr:col>
      <xdr:colOff>0</xdr:colOff>
      <xdr:row>38</xdr:row>
      <xdr:rowOff>0</xdr:rowOff>
    </xdr:from>
    <xdr:to>
      <xdr:col>55</xdr:col>
      <xdr:colOff>34437</xdr:colOff>
      <xdr:row>39</xdr:row>
      <xdr:rowOff>0</xdr:rowOff>
    </xdr:to>
    <xdr:sp macro="" textlink="">
      <xdr:nvSpPr>
        <xdr:cNvPr id="7618" name="Text Box 38">
          <a:extLst>
            <a:ext uri="{FF2B5EF4-FFF2-40B4-BE49-F238E27FC236}">
              <a16:creationId xmlns:a16="http://schemas.microsoft.com/office/drawing/2014/main" id="{D62CA167-AD3B-4367-8206-3480FF2614A4}"/>
            </a:ext>
          </a:extLst>
        </xdr:cNvPr>
        <xdr:cNvSpPr txBox="1">
          <a:spLocks noChangeArrowheads="1"/>
        </xdr:cNvSpPr>
      </xdr:nvSpPr>
      <xdr:spPr bwMode="auto">
        <a:xfrm>
          <a:off x="5890846" y="7341577"/>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(b)</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52</xdr:col>
      <xdr:colOff>0</xdr:colOff>
      <xdr:row>39</xdr:row>
      <xdr:rowOff>0</xdr:rowOff>
    </xdr:from>
    <xdr:to>
      <xdr:col>55</xdr:col>
      <xdr:colOff>34437</xdr:colOff>
      <xdr:row>40</xdr:row>
      <xdr:rowOff>2198</xdr:rowOff>
    </xdr:to>
    <xdr:sp macro="" textlink="">
      <xdr:nvSpPr>
        <xdr:cNvPr id="7619" name="Text Box 38">
          <a:extLst>
            <a:ext uri="{FF2B5EF4-FFF2-40B4-BE49-F238E27FC236}">
              <a16:creationId xmlns:a16="http://schemas.microsoft.com/office/drawing/2014/main" id="{3122C42D-0005-46BF-8059-BBB90BA0743C}"/>
            </a:ext>
          </a:extLst>
        </xdr:cNvPr>
        <xdr:cNvSpPr txBox="1">
          <a:spLocks noChangeArrowheads="1"/>
        </xdr:cNvSpPr>
      </xdr:nvSpPr>
      <xdr:spPr bwMode="auto">
        <a:xfrm>
          <a:off x="5890846" y="7781192"/>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52</xdr:col>
      <xdr:colOff>0</xdr:colOff>
      <xdr:row>40</xdr:row>
      <xdr:rowOff>0</xdr:rowOff>
    </xdr:from>
    <xdr:to>
      <xdr:col>55</xdr:col>
      <xdr:colOff>34437</xdr:colOff>
      <xdr:row>41</xdr:row>
      <xdr:rowOff>2198</xdr:rowOff>
    </xdr:to>
    <xdr:sp macro="" textlink="">
      <xdr:nvSpPr>
        <xdr:cNvPr id="7620" name="Text Box 38">
          <a:extLst>
            <a:ext uri="{FF2B5EF4-FFF2-40B4-BE49-F238E27FC236}">
              <a16:creationId xmlns:a16="http://schemas.microsoft.com/office/drawing/2014/main" id="{7600B38E-43A6-44AB-8A45-AA438F8AE8DA}"/>
            </a:ext>
          </a:extLst>
        </xdr:cNvPr>
        <xdr:cNvSpPr txBox="1">
          <a:spLocks noChangeArrowheads="1"/>
        </xdr:cNvSpPr>
      </xdr:nvSpPr>
      <xdr:spPr bwMode="auto">
        <a:xfrm>
          <a:off x="5890846" y="8008327"/>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(b')</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52</xdr:col>
      <xdr:colOff>0</xdr:colOff>
      <xdr:row>41</xdr:row>
      <xdr:rowOff>0</xdr:rowOff>
    </xdr:from>
    <xdr:to>
      <xdr:col>55</xdr:col>
      <xdr:colOff>34437</xdr:colOff>
      <xdr:row>42</xdr:row>
      <xdr:rowOff>2199</xdr:rowOff>
    </xdr:to>
    <xdr:sp macro="" textlink="">
      <xdr:nvSpPr>
        <xdr:cNvPr id="7621" name="Text Box 38">
          <a:extLst>
            <a:ext uri="{FF2B5EF4-FFF2-40B4-BE49-F238E27FC236}">
              <a16:creationId xmlns:a16="http://schemas.microsoft.com/office/drawing/2014/main" id="{95654E81-58E7-4474-9065-A9E6B5546412}"/>
            </a:ext>
          </a:extLst>
        </xdr:cNvPr>
        <xdr:cNvSpPr txBox="1">
          <a:spLocks noChangeArrowheads="1"/>
        </xdr:cNvSpPr>
      </xdr:nvSpPr>
      <xdr:spPr bwMode="auto">
        <a:xfrm>
          <a:off x="5890846" y="8235462"/>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(e)</a:t>
          </a:r>
          <a:r>
            <a:rPr lang="ja-JP" altLang="en-US" sz="600" b="0" i="0" u="none" strike="noStrike" baseline="0">
              <a:solidFill>
                <a:srgbClr val="000000"/>
              </a:solidFill>
              <a:latin typeface="ＭＳ Ｐゴシック"/>
              <a:ea typeface="ＭＳ Ｐゴシック"/>
            </a:rPr>
            <a:t>通年</a:t>
          </a:r>
        </a:p>
      </xdr:txBody>
    </xdr:sp>
    <xdr:clientData/>
  </xdr:twoCellAnchor>
  <xdr:twoCellAnchor>
    <xdr:from>
      <xdr:col>92</xdr:col>
      <xdr:colOff>0</xdr:colOff>
      <xdr:row>29</xdr:row>
      <xdr:rowOff>0</xdr:rowOff>
    </xdr:from>
    <xdr:to>
      <xdr:col>95</xdr:col>
      <xdr:colOff>34437</xdr:colOff>
      <xdr:row>30</xdr:row>
      <xdr:rowOff>9526</xdr:rowOff>
    </xdr:to>
    <xdr:sp macro="" textlink="">
      <xdr:nvSpPr>
        <xdr:cNvPr id="7622" name="Text Box 38">
          <a:extLst>
            <a:ext uri="{FF2B5EF4-FFF2-40B4-BE49-F238E27FC236}">
              <a16:creationId xmlns:a16="http://schemas.microsoft.com/office/drawing/2014/main" id="{CF63B109-12A2-4D84-A36F-16B1929E8093}"/>
            </a:ext>
          </a:extLst>
        </xdr:cNvPr>
        <xdr:cNvSpPr txBox="1">
          <a:spLocks noChangeArrowheads="1"/>
        </xdr:cNvSpPr>
      </xdr:nvSpPr>
      <xdr:spPr bwMode="auto">
        <a:xfrm>
          <a:off x="10580077" y="5363308"/>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(c)</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92</xdr:col>
      <xdr:colOff>0</xdr:colOff>
      <xdr:row>38</xdr:row>
      <xdr:rowOff>0</xdr:rowOff>
    </xdr:from>
    <xdr:to>
      <xdr:col>95</xdr:col>
      <xdr:colOff>34437</xdr:colOff>
      <xdr:row>39</xdr:row>
      <xdr:rowOff>0</xdr:rowOff>
    </xdr:to>
    <xdr:sp macro="" textlink="">
      <xdr:nvSpPr>
        <xdr:cNvPr id="7623" name="Text Box 38">
          <a:extLst>
            <a:ext uri="{FF2B5EF4-FFF2-40B4-BE49-F238E27FC236}">
              <a16:creationId xmlns:a16="http://schemas.microsoft.com/office/drawing/2014/main" id="{CDA7809D-7306-41DA-AA0E-BC4DC75AEA62}"/>
            </a:ext>
          </a:extLst>
        </xdr:cNvPr>
        <xdr:cNvSpPr txBox="1">
          <a:spLocks noChangeArrowheads="1"/>
        </xdr:cNvSpPr>
      </xdr:nvSpPr>
      <xdr:spPr bwMode="auto">
        <a:xfrm>
          <a:off x="10580077" y="7341577"/>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(d)</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92</xdr:col>
      <xdr:colOff>0</xdr:colOff>
      <xdr:row>40</xdr:row>
      <xdr:rowOff>0</xdr:rowOff>
    </xdr:from>
    <xdr:to>
      <xdr:col>95</xdr:col>
      <xdr:colOff>34437</xdr:colOff>
      <xdr:row>41</xdr:row>
      <xdr:rowOff>2198</xdr:rowOff>
    </xdr:to>
    <xdr:sp macro="" textlink="">
      <xdr:nvSpPr>
        <xdr:cNvPr id="7624" name="Text Box 38">
          <a:extLst>
            <a:ext uri="{FF2B5EF4-FFF2-40B4-BE49-F238E27FC236}">
              <a16:creationId xmlns:a16="http://schemas.microsoft.com/office/drawing/2014/main" id="{C5709F12-2D2C-4EF9-BE67-B4E6BD437410}"/>
            </a:ext>
          </a:extLst>
        </xdr:cNvPr>
        <xdr:cNvSpPr txBox="1">
          <a:spLocks noChangeArrowheads="1"/>
        </xdr:cNvSpPr>
      </xdr:nvSpPr>
      <xdr:spPr bwMode="auto">
        <a:xfrm>
          <a:off x="10580077" y="8008327"/>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(d')</a:t>
          </a:r>
          <a:r>
            <a:rPr lang="ja-JP" altLang="en-US" sz="600" b="0" i="0" u="none" strike="noStrike" baseline="0">
              <a:solidFill>
                <a:srgbClr val="000000"/>
              </a:solidFill>
              <a:latin typeface="ＭＳ Ｐゴシック"/>
              <a:ea typeface="ＭＳ Ｐゴシック"/>
            </a:rPr>
            <a:t>後期</a:t>
          </a:r>
        </a:p>
      </xdr:txBody>
    </xdr:sp>
    <xdr:clientData/>
  </xdr:twoCellAnchor>
  <xdr:twoCellAnchor>
    <xdr:from>
      <xdr:col>92</xdr:col>
      <xdr:colOff>0</xdr:colOff>
      <xdr:row>39</xdr:row>
      <xdr:rowOff>0</xdr:rowOff>
    </xdr:from>
    <xdr:to>
      <xdr:col>95</xdr:col>
      <xdr:colOff>34437</xdr:colOff>
      <xdr:row>40</xdr:row>
      <xdr:rowOff>2198</xdr:rowOff>
    </xdr:to>
    <xdr:sp macro="" textlink="">
      <xdr:nvSpPr>
        <xdr:cNvPr id="7625" name="Text Box 38">
          <a:extLst>
            <a:ext uri="{FF2B5EF4-FFF2-40B4-BE49-F238E27FC236}">
              <a16:creationId xmlns:a16="http://schemas.microsoft.com/office/drawing/2014/main" id="{6F73DF76-1A6E-4917-9D77-D66B83FED7DF}"/>
            </a:ext>
          </a:extLst>
        </xdr:cNvPr>
        <xdr:cNvSpPr txBox="1">
          <a:spLocks noChangeArrowheads="1"/>
        </xdr:cNvSpPr>
      </xdr:nvSpPr>
      <xdr:spPr bwMode="auto">
        <a:xfrm>
          <a:off x="10580077" y="7781192"/>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(a')</a:t>
          </a:r>
          <a:r>
            <a:rPr lang="ja-JP" altLang="en-US" sz="600" b="0" i="0" u="none" strike="noStrike" baseline="0">
              <a:solidFill>
                <a:srgbClr val="000000"/>
              </a:solidFill>
              <a:latin typeface="ＭＳ Ｐゴシック"/>
              <a:ea typeface="ＭＳ Ｐゴシック"/>
            </a:rPr>
            <a:t>前期</a:t>
          </a:r>
        </a:p>
      </xdr:txBody>
    </xdr:sp>
    <xdr:clientData/>
  </xdr:twoCellAnchor>
  <xdr:twoCellAnchor>
    <xdr:from>
      <xdr:col>92</xdr:col>
      <xdr:colOff>0</xdr:colOff>
      <xdr:row>41</xdr:row>
      <xdr:rowOff>0</xdr:rowOff>
    </xdr:from>
    <xdr:to>
      <xdr:col>95</xdr:col>
      <xdr:colOff>34437</xdr:colOff>
      <xdr:row>42</xdr:row>
      <xdr:rowOff>2199</xdr:rowOff>
    </xdr:to>
    <xdr:sp macro="" textlink="">
      <xdr:nvSpPr>
        <xdr:cNvPr id="7628" name="Text Box 38">
          <a:extLst>
            <a:ext uri="{FF2B5EF4-FFF2-40B4-BE49-F238E27FC236}">
              <a16:creationId xmlns:a16="http://schemas.microsoft.com/office/drawing/2014/main" id="{1A5EF32E-76D6-400F-8633-D4FAA68654CB}"/>
            </a:ext>
          </a:extLst>
        </xdr:cNvPr>
        <xdr:cNvSpPr txBox="1">
          <a:spLocks noChangeArrowheads="1"/>
        </xdr:cNvSpPr>
      </xdr:nvSpPr>
      <xdr:spPr bwMode="auto">
        <a:xfrm>
          <a:off x="10580077" y="8235462"/>
          <a:ext cx="386129" cy="229333"/>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(f)</a:t>
          </a:r>
          <a:r>
            <a:rPr lang="ja-JP" altLang="en-US" sz="600" b="0" i="0" u="none" strike="noStrike" baseline="0">
              <a:solidFill>
                <a:srgbClr val="000000"/>
              </a:solidFill>
              <a:latin typeface="ＭＳ Ｐゴシック"/>
              <a:ea typeface="ＭＳ Ｐゴシック"/>
            </a:rPr>
            <a:t>通年</a:t>
          </a:r>
        </a:p>
      </xdr:txBody>
    </xdr:sp>
    <xdr:clientData/>
  </xdr:twoCellAnchor>
  <xdr:twoCellAnchor>
    <xdr:from>
      <xdr:col>53</xdr:col>
      <xdr:colOff>57149</xdr:colOff>
      <xdr:row>61</xdr:row>
      <xdr:rowOff>95250</xdr:rowOff>
    </xdr:from>
    <xdr:to>
      <xdr:col>117</xdr:col>
      <xdr:colOff>28574</xdr:colOff>
      <xdr:row>74</xdr:row>
      <xdr:rowOff>47625</xdr:rowOff>
    </xdr:to>
    <xdr:sp macro="" textlink="">
      <xdr:nvSpPr>
        <xdr:cNvPr id="3" name="テキスト ボックス 2">
          <a:extLst>
            <a:ext uri="{FF2B5EF4-FFF2-40B4-BE49-F238E27FC236}">
              <a16:creationId xmlns:a16="http://schemas.microsoft.com/office/drawing/2014/main" id="{AF28AB81-466B-1C6F-4346-7277404A6C4F}"/>
            </a:ext>
          </a:extLst>
        </xdr:cNvPr>
        <xdr:cNvSpPr txBox="1"/>
      </xdr:nvSpPr>
      <xdr:spPr>
        <a:xfrm>
          <a:off x="5915024" y="10344150"/>
          <a:ext cx="7248525"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提出前チェックシート（メール用）にもチェック（必要に応じて記入）をお願いします。</a:t>
          </a:r>
          <a:endParaRPr kumimoji="1" lang="en-US" altLang="ja-JP" sz="1400" b="1">
            <a:solidFill>
              <a:srgbClr val="FF0000"/>
            </a:solidFill>
          </a:endParaRPr>
        </a:p>
        <a:p>
          <a:endParaRPr kumimoji="1" lang="en-US" altLang="ja-JP" sz="14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番号を複数持っている事業所は、</a:t>
          </a:r>
          <a:r>
            <a:rPr kumimoji="1" lang="ja-JP" altLang="ja-JP" sz="1400" b="1">
              <a:solidFill>
                <a:srgbClr val="FF0000"/>
              </a:solidFill>
              <a:effectLst/>
              <a:latin typeface="+mn-lt"/>
              <a:ea typeface="+mn-ea"/>
              <a:cs typeface="+mn-cs"/>
            </a:rPr>
            <a:t>雇用保険の記入がある</a:t>
          </a:r>
          <a:r>
            <a:rPr kumimoji="1" lang="ja-JP" altLang="en-US" sz="1400" b="1">
              <a:solidFill>
                <a:srgbClr val="FF0000"/>
              </a:solidFill>
              <a:effectLst/>
              <a:latin typeface="+mn-lt"/>
              <a:ea typeface="+mn-ea"/>
              <a:cs typeface="+mn-cs"/>
            </a:rPr>
            <a:t>番号のチェックシートに記入してください。</a:t>
          </a: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労災のみの事業所は、</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末尾０</a:t>
          </a:r>
          <a:r>
            <a:rPr kumimoji="1" lang="en-US"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の番号に記入をお願いします。</a:t>
          </a:r>
          <a:endParaRPr lang="ja-JP" altLang="ja-JP" sz="1400" b="1">
            <a:solidFill>
              <a:srgbClr val="FF0000"/>
            </a:solidFill>
            <a:effectLst/>
          </a:endParaRPr>
        </a:p>
        <a:p>
          <a:endParaRPr kumimoji="1" lang="en-US" altLang="ja-JP" sz="1100"/>
        </a:p>
        <a:p>
          <a:endParaRPr kumimoji="1" lang="ja-JP" altLang="en-US" sz="1100"/>
        </a:p>
      </xdr:txBody>
    </xdr:sp>
    <xdr:clientData/>
  </xdr:twoCellAnchor>
  <xdr:twoCellAnchor>
    <xdr:from>
      <xdr:col>104</xdr:col>
      <xdr:colOff>38100</xdr:colOff>
      <xdr:row>41</xdr:row>
      <xdr:rowOff>190499</xdr:rowOff>
    </xdr:from>
    <xdr:to>
      <xdr:col>115</xdr:col>
      <xdr:colOff>85725</xdr:colOff>
      <xdr:row>50</xdr:row>
      <xdr:rowOff>74542</xdr:rowOff>
    </xdr:to>
    <xdr:sp macro="" textlink="">
      <xdr:nvSpPr>
        <xdr:cNvPr id="7616" name="テキスト ボックス 7615">
          <a:extLst>
            <a:ext uri="{FF2B5EF4-FFF2-40B4-BE49-F238E27FC236}">
              <a16:creationId xmlns:a16="http://schemas.microsoft.com/office/drawing/2014/main" id="{1B7DC3A8-C5B1-D2C2-C335-6ED45C6C6F37}"/>
            </a:ext>
          </a:extLst>
        </xdr:cNvPr>
        <xdr:cNvSpPr txBox="1"/>
      </xdr:nvSpPr>
      <xdr:spPr>
        <a:xfrm>
          <a:off x="11898796" y="8025847"/>
          <a:ext cx="1323146" cy="53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HGS教科書体" panose="02020600000000000000" pitchFamily="18" charset="-128"/>
              <a:ea typeface="HGS教科書体" panose="02020600000000000000" pitchFamily="18" charset="-128"/>
            </a:rPr>
            <a:t>2023.4.24</a:t>
          </a:r>
          <a:r>
            <a:rPr kumimoji="1" lang="ja-JP" altLang="en-US" sz="800">
              <a:latin typeface="HGS教科書体" panose="02020600000000000000" pitchFamily="18" charset="-128"/>
              <a:ea typeface="HGS教科書体" panose="02020600000000000000" pitchFamily="18" charset="-128"/>
            </a:rPr>
            <a:t>平均人数修正</a:t>
          </a:r>
          <a:endParaRPr kumimoji="1" lang="en-US" altLang="ja-JP" sz="800">
            <a:latin typeface="HGS教科書体" panose="02020600000000000000" pitchFamily="18" charset="-128"/>
            <a:ea typeface="HGS教科書体" panose="02020600000000000000" pitchFamily="18" charset="-128"/>
          </a:endParaRPr>
        </a:p>
        <a:p>
          <a:r>
            <a:rPr kumimoji="1" lang="ja-JP" altLang="en-US" sz="800"/>
            <a:t>　　　　</a:t>
          </a:r>
          <a:r>
            <a:rPr kumimoji="1" lang="ja-JP" altLang="en-US" sz="800">
              <a:latin typeface="HG教科書体" panose="02020609000000000000" pitchFamily="17" charset="-128"/>
              <a:ea typeface="HG教科書体" panose="02020609000000000000" pitchFamily="17" charset="-128"/>
            </a:rPr>
            <a:t>　通年合計額</a:t>
          </a:r>
          <a:endParaRPr kumimoji="1" lang="en-US" altLang="ja-JP" sz="800">
            <a:latin typeface="HG教科書体" panose="02020609000000000000" pitchFamily="17" charset="-128"/>
            <a:ea typeface="HG教科書体" panose="02020609000000000000" pitchFamily="17" charset="-128"/>
          </a:endParaRPr>
        </a:p>
        <a:p>
          <a:r>
            <a:rPr kumimoji="1" lang="en-US" altLang="ja-JP" sz="800">
              <a:latin typeface="HG教科書体" panose="02020609000000000000" pitchFamily="17" charset="-128"/>
              <a:ea typeface="HG教科書体" panose="02020609000000000000" pitchFamily="17" charset="-128"/>
            </a:rPr>
            <a:t>4.26 </a:t>
          </a:r>
          <a:r>
            <a:rPr kumimoji="1" lang="ja-JP" altLang="en-US" sz="800">
              <a:latin typeface="HG教科書体" panose="02020609000000000000" pitchFamily="17" charset="-128"/>
              <a:ea typeface="HG教科書体" panose="02020609000000000000" pitchFamily="17" charset="-128"/>
            </a:rPr>
            <a:t>通年表示修正</a:t>
          </a:r>
        </a:p>
      </xdr:txBody>
    </xdr:sp>
    <xdr:clientData/>
  </xdr:twoCellAnchor>
  <xdr:twoCellAnchor>
    <xdr:from>
      <xdr:col>92</xdr:col>
      <xdr:colOff>0</xdr:colOff>
      <xdr:row>40</xdr:row>
      <xdr:rowOff>0</xdr:rowOff>
    </xdr:from>
    <xdr:to>
      <xdr:col>95</xdr:col>
      <xdr:colOff>34437</xdr:colOff>
      <xdr:row>41</xdr:row>
      <xdr:rowOff>2198</xdr:rowOff>
    </xdr:to>
    <xdr:sp macro="" textlink="">
      <xdr:nvSpPr>
        <xdr:cNvPr id="7629" name="Text Box 38">
          <a:extLst>
            <a:ext uri="{FF2B5EF4-FFF2-40B4-BE49-F238E27FC236}">
              <a16:creationId xmlns:a16="http://schemas.microsoft.com/office/drawing/2014/main" id="{7F94A359-B09B-4F47-A113-A71F59195273}"/>
            </a:ext>
          </a:extLst>
        </xdr:cNvPr>
        <xdr:cNvSpPr txBox="1">
          <a:spLocks noChangeArrowheads="1"/>
        </xdr:cNvSpPr>
      </xdr:nvSpPr>
      <xdr:spPr bwMode="auto">
        <a:xfrm>
          <a:off x="5830957" y="7603435"/>
          <a:ext cx="382306" cy="234111"/>
        </a:xfrm>
        <a:prstGeom prst="rect">
          <a:avLst/>
        </a:prstGeom>
        <a:noFill/>
        <a:ln>
          <a:noFill/>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Ｐゴシック"/>
              <a:ea typeface="ＭＳ Ｐゴシック"/>
            </a:rPr>
            <a:t>(b')</a:t>
          </a:r>
          <a:r>
            <a:rPr lang="ja-JP" altLang="en-US" sz="600" b="0" i="0" u="none" strike="noStrike" baseline="0">
              <a:solidFill>
                <a:srgbClr val="000000"/>
              </a:solidFill>
              <a:latin typeface="ＭＳ Ｐゴシック"/>
              <a:ea typeface="ＭＳ Ｐゴシック"/>
            </a:rPr>
            <a:t>後期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1</xdr:row>
      <xdr:rowOff>85724</xdr:rowOff>
    </xdr:from>
    <xdr:to>
      <xdr:col>23</xdr:col>
      <xdr:colOff>114300</xdr:colOff>
      <xdr:row>4</xdr:row>
      <xdr:rowOff>123825</xdr:rowOff>
    </xdr:to>
    <xdr:sp macro="" textlink="">
      <xdr:nvSpPr>
        <xdr:cNvPr id="2" name="AutoShape 15">
          <a:extLst>
            <a:ext uri="{FF2B5EF4-FFF2-40B4-BE49-F238E27FC236}">
              <a16:creationId xmlns:a16="http://schemas.microsoft.com/office/drawing/2014/main" id="{93B7DA6C-1802-4C5F-8272-CA80C888CB46}"/>
            </a:ext>
          </a:extLst>
        </xdr:cNvPr>
        <xdr:cNvSpPr>
          <a:spLocks noChangeArrowheads="1"/>
        </xdr:cNvSpPr>
      </xdr:nvSpPr>
      <xdr:spPr bwMode="auto">
        <a:xfrm>
          <a:off x="114300" y="85724"/>
          <a:ext cx="4257675" cy="619126"/>
        </a:xfrm>
        <a:prstGeom prst="roundRect">
          <a:avLst>
            <a:gd name="adj" fmla="val 16667"/>
          </a:avLst>
        </a:prstGeom>
        <a:solidFill>
          <a:srgbClr val="4BACC6"/>
        </a:solidFill>
        <a:ln w="127000" cmpd="dbl" algn="ctr">
          <a:solidFill>
            <a:srgbClr val="4BACC6"/>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rot="0" vert="horz" wrap="square" lIns="74295" tIns="8890" rIns="74295" bIns="8890" anchor="ctr" anchorCtr="0" upright="1">
          <a:noAutofit/>
        </a:bodyPr>
        <a:lstStyle/>
        <a:p>
          <a:pPr algn="ctr"/>
          <a:r>
            <a:rPr lang="ja-JP" sz="2800" kern="100">
              <a:solidFill>
                <a:srgbClr val="FFFFFF"/>
              </a:solidFill>
              <a:effectLst/>
              <a:latin typeface="Century" panose="02040604050505020304" pitchFamily="18" charset="0"/>
              <a:ea typeface="HGS創英角ｺﾞｼｯｸUB" panose="020B0900000000000000" pitchFamily="50" charset="-128"/>
              <a:cs typeface="Times New Roman" panose="02020603050405020304" pitchFamily="18" charset="0"/>
            </a:rPr>
            <a:t>提出前にチェック！</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40</xdr:col>
      <xdr:colOff>209550</xdr:colOff>
      <xdr:row>6</xdr:row>
      <xdr:rowOff>123824</xdr:rowOff>
    </xdr:from>
    <xdr:to>
      <xdr:col>63</xdr:col>
      <xdr:colOff>0</xdr:colOff>
      <xdr:row>38</xdr:row>
      <xdr:rowOff>47625</xdr:rowOff>
    </xdr:to>
    <xdr:sp macro="" textlink="">
      <xdr:nvSpPr>
        <xdr:cNvPr id="3" name="四角形: 角を丸くする 2">
          <a:extLst>
            <a:ext uri="{FF2B5EF4-FFF2-40B4-BE49-F238E27FC236}">
              <a16:creationId xmlns:a16="http://schemas.microsoft.com/office/drawing/2014/main" id="{A541E2D4-4D9E-40CA-96D3-4996FA2FCBFC}"/>
            </a:ext>
          </a:extLst>
        </xdr:cNvPr>
        <xdr:cNvSpPr/>
      </xdr:nvSpPr>
      <xdr:spPr>
        <a:xfrm>
          <a:off x="7867650" y="1114424"/>
          <a:ext cx="4524375" cy="4886326"/>
        </a:xfrm>
        <a:prstGeom prst="roundRect">
          <a:avLst>
            <a:gd name="adj" fmla="val 5582"/>
          </a:avLst>
        </a:prstGeom>
        <a:noFill/>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41</xdr:col>
      <xdr:colOff>123825</xdr:colOff>
      <xdr:row>5</xdr:row>
      <xdr:rowOff>66675</xdr:rowOff>
    </xdr:from>
    <xdr:to>
      <xdr:col>52</xdr:col>
      <xdr:colOff>19050</xdr:colOff>
      <xdr:row>7</xdr:row>
      <xdr:rowOff>66675</xdr:rowOff>
    </xdr:to>
    <xdr:sp macro="" textlink="">
      <xdr:nvSpPr>
        <xdr:cNvPr id="4" name="テキスト ボックス 3">
          <a:extLst>
            <a:ext uri="{FF2B5EF4-FFF2-40B4-BE49-F238E27FC236}">
              <a16:creationId xmlns:a16="http://schemas.microsoft.com/office/drawing/2014/main" id="{4AEABBC9-0783-4F56-893B-506C463BE3A0}"/>
            </a:ext>
          </a:extLst>
        </xdr:cNvPr>
        <xdr:cNvSpPr txBox="1"/>
      </xdr:nvSpPr>
      <xdr:spPr>
        <a:xfrm>
          <a:off x="8115300" y="885825"/>
          <a:ext cx="2095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建設事業の方のみ記入</a:t>
          </a:r>
        </a:p>
      </xdr:txBody>
    </xdr:sp>
    <xdr:clientData/>
  </xdr:twoCellAnchor>
  <xdr:twoCellAnchor>
    <xdr:from>
      <xdr:col>40</xdr:col>
      <xdr:colOff>314325</xdr:colOff>
      <xdr:row>50</xdr:row>
      <xdr:rowOff>76200</xdr:rowOff>
    </xdr:from>
    <xdr:to>
      <xdr:col>61</xdr:col>
      <xdr:colOff>133351</xdr:colOff>
      <xdr:row>54</xdr:row>
      <xdr:rowOff>152401</xdr:rowOff>
    </xdr:to>
    <xdr:sp macro="" textlink="">
      <xdr:nvSpPr>
        <xdr:cNvPr id="5" name="テキスト ボックス 4">
          <a:extLst>
            <a:ext uri="{FF2B5EF4-FFF2-40B4-BE49-F238E27FC236}">
              <a16:creationId xmlns:a16="http://schemas.microsoft.com/office/drawing/2014/main" id="{A2A5FFA8-1B78-4E18-8C65-8BDBA3AAD2AB}"/>
            </a:ext>
          </a:extLst>
        </xdr:cNvPr>
        <xdr:cNvSpPr txBox="1"/>
      </xdr:nvSpPr>
      <xdr:spPr>
        <a:xfrm>
          <a:off x="7972425" y="7905750"/>
          <a:ext cx="4152901" cy="561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ご不明な点は事務組合までおたずねください。</a:t>
          </a:r>
          <a:endParaRPr kumimoji="1" lang="en-US" altLang="ja-JP" sz="1100" b="0">
            <a:solidFill>
              <a:sysClr val="windowText" lastClr="000000"/>
            </a:solidFill>
            <a:latin typeface="BIZ UDPゴシック" panose="020B0400000000000000" pitchFamily="50" charset="-128"/>
            <a:ea typeface="BIZ UDPゴシック" panose="020B0400000000000000" pitchFamily="50" charset="-128"/>
          </a:endParaRPr>
        </a:p>
        <a:p>
          <a:pPr algn="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　　　</a:t>
          </a:r>
          <a:r>
            <a:rPr kumimoji="1" lang="en-US" altLang="ja-JP" sz="1100" b="0">
              <a:solidFill>
                <a:sysClr val="windowText" lastClr="000000"/>
              </a:solidFill>
              <a:latin typeface="BIZ UDPゴシック" panose="020B0400000000000000" pitchFamily="50" charset="-128"/>
              <a:ea typeface="BIZ UDPゴシック" panose="020B0400000000000000" pitchFamily="50" charset="-128"/>
            </a:rPr>
            <a:t>TEL</a:t>
          </a:r>
          <a:r>
            <a:rPr kumimoji="1" lang="ja-JP" altLang="en-US" sz="1100" b="0">
              <a:solidFill>
                <a:sysClr val="windowText" lastClr="000000"/>
              </a:solidFill>
              <a:latin typeface="BIZ UDPゴシック" panose="020B0400000000000000" pitchFamily="50" charset="-128"/>
              <a:ea typeface="BIZ UDPゴシック" panose="020B0400000000000000" pitchFamily="50" charset="-128"/>
            </a:rPr>
            <a:t>２２－６１２１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A77CD-283D-437F-92C6-3E4FD8AFDF0D}">
  <sheetPr>
    <tabColor rgb="FFFF0000"/>
    <pageSetUpPr fitToPage="1"/>
  </sheetPr>
  <dimension ref="C1:DK79"/>
  <sheetViews>
    <sheetView topLeftCell="A31" zoomScale="115" zoomScaleNormal="115" workbookViewId="0">
      <selection activeCell="D51" sqref="D51:F51"/>
    </sheetView>
  </sheetViews>
  <sheetFormatPr defaultColWidth="1.25" defaultRowHeight="10.35" customHeight="1" x14ac:dyDescent="0.15"/>
  <cols>
    <col min="1" max="1" width="0.75" customWidth="1"/>
    <col min="2" max="2" width="0.625" customWidth="1"/>
    <col min="3" max="3" width="0.5" customWidth="1"/>
    <col min="4" max="115" width="1.5" customWidth="1"/>
  </cols>
  <sheetData>
    <row r="1" spans="4:115" ht="47.25" customHeight="1" x14ac:dyDescent="0.15"/>
    <row r="2" spans="4:115" ht="11.25" customHeight="1" x14ac:dyDescent="0.15">
      <c r="D2" s="3" t="s">
        <v>0</v>
      </c>
    </row>
    <row r="3" spans="4:115" ht="11.25" customHeight="1" x14ac:dyDescent="0.15"/>
    <row r="4" spans="4:115" ht="11.25" customHeight="1" x14ac:dyDescent="0.15">
      <c r="D4" s="4"/>
      <c r="E4" s="5"/>
      <c r="F4" s="5"/>
      <c r="G4" s="5"/>
      <c r="H4" s="5"/>
      <c r="I4" s="5"/>
      <c r="J4" s="5"/>
      <c r="K4" s="5"/>
      <c r="L4" s="5"/>
      <c r="M4" s="5"/>
      <c r="N4" s="5"/>
      <c r="O4" s="5"/>
      <c r="P4" s="5"/>
      <c r="Q4" s="5"/>
      <c r="R4" s="5"/>
      <c r="S4" s="5"/>
      <c r="T4" s="5"/>
      <c r="U4" s="5"/>
      <c r="V4" s="5"/>
      <c r="W4" s="5"/>
      <c r="X4" s="5"/>
      <c r="Y4" s="5"/>
      <c r="Z4" s="5"/>
      <c r="AA4" s="5"/>
      <c r="AB4" s="5"/>
      <c r="AC4" s="5"/>
      <c r="AD4" s="5"/>
      <c r="AE4" s="5"/>
      <c r="AF4" s="5"/>
      <c r="AG4" s="5"/>
      <c r="AH4" s="6"/>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row>
    <row r="5" spans="4:115" ht="11.25" customHeight="1" x14ac:dyDescent="0.15">
      <c r="D5" s="8" t="s">
        <v>1</v>
      </c>
      <c r="E5" s="519" t="s">
        <v>67</v>
      </c>
      <c r="F5" s="520"/>
      <c r="G5" s="521"/>
      <c r="H5" s="9" t="s">
        <v>2</v>
      </c>
      <c r="I5" s="519" t="s">
        <v>68</v>
      </c>
      <c r="J5" s="520"/>
      <c r="K5" s="520"/>
      <c r="L5" s="521"/>
      <c r="M5" s="1"/>
      <c r="N5" s="1"/>
      <c r="O5" s="1"/>
      <c r="P5" s="1"/>
      <c r="Q5" s="1"/>
      <c r="R5" s="1"/>
      <c r="S5" s="1"/>
      <c r="T5" s="1"/>
      <c r="U5" s="1"/>
      <c r="V5" s="1"/>
      <c r="W5" s="1"/>
      <c r="X5" s="1"/>
      <c r="Y5" s="1"/>
      <c r="Z5" s="1"/>
      <c r="AA5" s="1"/>
      <c r="AB5" s="1"/>
      <c r="AC5" s="1"/>
      <c r="AD5" s="1"/>
      <c r="AE5" s="1"/>
      <c r="AF5" s="1"/>
      <c r="AG5" s="1"/>
      <c r="AH5" s="10"/>
      <c r="AJ5" s="11" t="s">
        <v>3</v>
      </c>
      <c r="AK5" s="12"/>
      <c r="AL5" s="12"/>
      <c r="AM5" s="12"/>
      <c r="AN5" s="12"/>
      <c r="AO5" s="12"/>
      <c r="AP5" s="12"/>
      <c r="AQ5" s="12"/>
      <c r="AR5" s="12"/>
      <c r="AS5" s="12"/>
      <c r="AT5" s="12"/>
      <c r="AU5" s="12"/>
      <c r="AV5" s="12"/>
      <c r="AW5" s="12"/>
      <c r="AX5" s="12"/>
      <c r="AY5" s="12"/>
      <c r="AZ5" s="12"/>
      <c r="BA5" s="12"/>
      <c r="BB5" s="1"/>
      <c r="BC5" s="1"/>
      <c r="BD5" s="1"/>
      <c r="BE5" s="1"/>
      <c r="BF5" s="13"/>
      <c r="BG5" s="12"/>
      <c r="BH5" s="12"/>
      <c r="BI5" s="1"/>
      <c r="BJ5" s="1"/>
      <c r="BM5" s="78"/>
      <c r="BN5" s="5" t="s">
        <v>10</v>
      </c>
      <c r="BO5" s="79"/>
      <c r="BP5" s="79"/>
      <c r="BQ5" s="79"/>
      <c r="BR5" s="79"/>
      <c r="BS5" s="79"/>
      <c r="BT5" s="79"/>
      <c r="BU5" s="79"/>
      <c r="BV5" s="79"/>
      <c r="BW5" s="79"/>
      <c r="BX5" s="79"/>
      <c r="BY5" s="79"/>
      <c r="BZ5" s="79"/>
      <c r="CA5" s="79"/>
      <c r="CB5" s="79"/>
      <c r="CC5" s="79"/>
      <c r="CD5" s="79"/>
      <c r="CE5" s="79"/>
      <c r="CF5" s="79"/>
      <c r="CG5" s="80"/>
      <c r="CH5" s="78"/>
      <c r="CI5" s="79" t="s">
        <v>11</v>
      </c>
      <c r="CJ5" s="79"/>
      <c r="CK5" s="79"/>
      <c r="CL5" s="79"/>
      <c r="CM5" s="79"/>
      <c r="CN5" s="79"/>
      <c r="CO5" s="79"/>
      <c r="CP5" s="79"/>
      <c r="CQ5" s="79"/>
      <c r="CR5" s="79"/>
      <c r="CS5" s="79"/>
      <c r="CT5" s="79"/>
      <c r="CU5" s="79"/>
      <c r="CV5" s="80"/>
      <c r="CW5" s="79"/>
      <c r="CX5" s="5" t="s">
        <v>16</v>
      </c>
      <c r="CY5" s="79"/>
      <c r="CZ5" s="79"/>
      <c r="DA5" s="79"/>
      <c r="DB5" s="79"/>
      <c r="DC5" s="79"/>
      <c r="DD5" s="79"/>
      <c r="DE5" s="79"/>
      <c r="DF5" s="79"/>
      <c r="DG5" s="79"/>
      <c r="DH5" s="79"/>
      <c r="DI5" s="80"/>
    </row>
    <row r="6" spans="4:115" ht="11.25" customHeight="1" x14ac:dyDescent="0.15">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5"/>
      <c r="AJ6" s="522" t="s">
        <v>4</v>
      </c>
      <c r="AK6" s="523"/>
      <c r="AL6" s="524"/>
      <c r="AM6" s="522" t="s">
        <v>5</v>
      </c>
      <c r="AN6" s="523"/>
      <c r="AO6" s="524"/>
      <c r="AP6" s="522" t="s">
        <v>6</v>
      </c>
      <c r="AQ6" s="523"/>
      <c r="AR6" s="524"/>
      <c r="AS6" s="522" t="s">
        <v>7</v>
      </c>
      <c r="AT6" s="523"/>
      <c r="AU6" s="523"/>
      <c r="AV6" s="523"/>
      <c r="AW6" s="523"/>
      <c r="AX6" s="523"/>
      <c r="AY6" s="523"/>
      <c r="AZ6" s="523"/>
      <c r="BA6" s="524"/>
      <c r="BB6" s="522" t="s">
        <v>8</v>
      </c>
      <c r="BC6" s="523"/>
      <c r="BD6" s="523"/>
      <c r="BE6" s="523"/>
      <c r="BF6" s="524"/>
      <c r="BG6" s="522" t="s">
        <v>9</v>
      </c>
      <c r="BH6" s="524"/>
      <c r="BM6" s="81"/>
      <c r="BO6" s="525" t="s">
        <v>94</v>
      </c>
      <c r="BP6" s="525"/>
      <c r="BQ6" s="525"/>
      <c r="BR6" s="525"/>
      <c r="BS6" s="525"/>
      <c r="BT6" s="525"/>
      <c r="BU6" s="525"/>
      <c r="BV6" s="525"/>
      <c r="BW6" s="525"/>
      <c r="BX6" s="525"/>
      <c r="BY6" s="525"/>
      <c r="BZ6" s="525"/>
      <c r="CA6" s="7"/>
      <c r="CB6" s="498">
        <v>9802</v>
      </c>
      <c r="CC6" s="499"/>
      <c r="CD6" s="499"/>
      <c r="CE6" s="500"/>
      <c r="CF6" s="16"/>
      <c r="CG6" s="82"/>
      <c r="CH6" s="81"/>
      <c r="CJ6" s="1"/>
      <c r="CK6" s="1" t="s">
        <v>13</v>
      </c>
      <c r="CL6" s="1"/>
      <c r="CM6" s="1"/>
      <c r="CN6" s="1"/>
      <c r="CO6" s="1"/>
      <c r="CP6" s="1"/>
      <c r="CQ6" s="1"/>
      <c r="CR6" s="1"/>
      <c r="CS6" s="83"/>
      <c r="CT6" s="83"/>
      <c r="CU6" s="1"/>
      <c r="CV6" s="82"/>
      <c r="CW6" s="84"/>
      <c r="CY6" s="1"/>
      <c r="CZ6" s="1" t="s">
        <v>73</v>
      </c>
      <c r="DA6" s="1"/>
      <c r="DB6" s="1"/>
      <c r="DC6" s="1"/>
      <c r="DD6" s="1"/>
      <c r="DE6" s="1"/>
      <c r="DF6" s="1"/>
      <c r="DG6" s="1"/>
      <c r="DH6" s="1"/>
      <c r="DI6" s="10"/>
    </row>
    <row r="7" spans="4:115" ht="11.25" customHeight="1" x14ac:dyDescent="0.15">
      <c r="D7" s="405" t="s">
        <v>12</v>
      </c>
      <c r="E7" s="406"/>
      <c r="F7" s="406"/>
      <c r="G7" s="407"/>
      <c r="H7" s="467" t="s">
        <v>93</v>
      </c>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9"/>
      <c r="AJ7" s="507" t="s">
        <v>63</v>
      </c>
      <c r="AK7" s="508"/>
      <c r="AL7" s="509"/>
      <c r="AM7" s="513">
        <v>3</v>
      </c>
      <c r="AN7" s="458"/>
      <c r="AO7" s="459"/>
      <c r="AP7" s="507" t="s">
        <v>64</v>
      </c>
      <c r="AQ7" s="514"/>
      <c r="AR7" s="515"/>
      <c r="AS7" s="513">
        <v>933280</v>
      </c>
      <c r="AT7" s="458"/>
      <c r="AU7" s="458"/>
      <c r="AV7" s="458"/>
      <c r="AW7" s="458"/>
      <c r="AX7" s="458"/>
      <c r="AY7" s="458"/>
      <c r="AZ7" s="458"/>
      <c r="BA7" s="459"/>
      <c r="BB7" s="457" t="s">
        <v>70</v>
      </c>
      <c r="BC7" s="458"/>
      <c r="BD7" s="458"/>
      <c r="BE7" s="458"/>
      <c r="BF7" s="459"/>
      <c r="BG7" s="463"/>
      <c r="BH7" s="464"/>
      <c r="BM7" s="81"/>
      <c r="BO7" s="525"/>
      <c r="BP7" s="525"/>
      <c r="BQ7" s="525"/>
      <c r="BR7" s="525"/>
      <c r="BS7" s="525"/>
      <c r="BT7" s="525"/>
      <c r="BU7" s="525"/>
      <c r="BV7" s="525"/>
      <c r="BW7" s="525"/>
      <c r="BX7" s="525"/>
      <c r="BY7" s="525"/>
      <c r="BZ7" s="525"/>
      <c r="CA7" s="7"/>
      <c r="CB7" s="501"/>
      <c r="CC7" s="502"/>
      <c r="CD7" s="502"/>
      <c r="CE7" s="503"/>
      <c r="CF7" s="81"/>
      <c r="CG7" s="82"/>
      <c r="CH7" s="81"/>
      <c r="CI7" s="7"/>
      <c r="CJ7" s="1"/>
      <c r="CK7" s="1" t="s">
        <v>14</v>
      </c>
      <c r="CL7" s="1"/>
      <c r="CM7" s="1"/>
      <c r="CN7" s="1"/>
      <c r="CO7" s="1"/>
      <c r="CP7" s="1"/>
      <c r="CQ7" s="1"/>
      <c r="CR7" s="1"/>
      <c r="CS7" s="83"/>
      <c r="CT7" s="83"/>
      <c r="CU7" s="1"/>
      <c r="CV7" s="82"/>
      <c r="CW7" s="7"/>
      <c r="CX7" s="1"/>
      <c r="CY7" s="1"/>
      <c r="CZ7" s="1" t="s">
        <v>74</v>
      </c>
      <c r="DA7" s="1"/>
      <c r="DB7" s="1"/>
      <c r="DC7" s="1"/>
      <c r="DD7" s="1"/>
      <c r="DE7" s="1"/>
      <c r="DF7" s="1"/>
      <c r="DG7" s="1"/>
      <c r="DH7" s="1"/>
      <c r="DI7" s="10"/>
    </row>
    <row r="8" spans="4:115" ht="11.25" customHeight="1" x14ac:dyDescent="0.15">
      <c r="D8" s="504"/>
      <c r="E8" s="505"/>
      <c r="F8" s="505"/>
      <c r="G8" s="506"/>
      <c r="H8" s="470"/>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2"/>
      <c r="AJ8" s="510"/>
      <c r="AK8" s="511"/>
      <c r="AL8" s="512"/>
      <c r="AM8" s="460"/>
      <c r="AN8" s="461"/>
      <c r="AO8" s="462"/>
      <c r="AP8" s="516"/>
      <c r="AQ8" s="517"/>
      <c r="AR8" s="518"/>
      <c r="AS8" s="460"/>
      <c r="AT8" s="461"/>
      <c r="AU8" s="461"/>
      <c r="AV8" s="461"/>
      <c r="AW8" s="461"/>
      <c r="AX8" s="461"/>
      <c r="AY8" s="461"/>
      <c r="AZ8" s="461"/>
      <c r="BA8" s="462"/>
      <c r="BB8" s="460"/>
      <c r="BC8" s="461"/>
      <c r="BD8" s="461"/>
      <c r="BE8" s="461"/>
      <c r="BF8" s="462"/>
      <c r="BG8" s="465"/>
      <c r="BH8" s="466"/>
      <c r="BM8" s="61"/>
      <c r="BN8" s="85"/>
      <c r="BO8" s="85"/>
      <c r="BP8" s="85"/>
      <c r="BQ8" s="85"/>
      <c r="BR8" s="85"/>
      <c r="BS8" s="85"/>
      <c r="BT8" s="85"/>
      <c r="BU8" s="85"/>
      <c r="BV8" s="85"/>
      <c r="BW8" s="85"/>
      <c r="BX8" s="85"/>
      <c r="BY8" s="85"/>
      <c r="BZ8" s="85"/>
      <c r="CA8" s="85"/>
      <c r="CB8" s="85"/>
      <c r="CC8" s="85"/>
      <c r="CD8" s="85"/>
      <c r="CE8" s="85"/>
      <c r="CF8" s="85"/>
      <c r="CG8" s="86"/>
      <c r="CH8" s="87"/>
      <c r="CI8" s="88"/>
      <c r="CJ8" s="11"/>
      <c r="CK8" s="62"/>
      <c r="CL8" s="11"/>
      <c r="CM8" s="11"/>
      <c r="CN8" s="11"/>
      <c r="CO8" s="11"/>
      <c r="CP8" s="11"/>
      <c r="CQ8" s="11"/>
      <c r="CR8" s="11"/>
      <c r="CS8" s="11"/>
      <c r="CT8" s="11"/>
      <c r="CU8" s="11"/>
      <c r="CV8" s="89"/>
      <c r="CW8" s="7"/>
      <c r="CX8" s="1"/>
      <c r="CY8" s="1"/>
      <c r="DA8" s="1"/>
      <c r="DB8" s="1"/>
      <c r="DC8" s="1"/>
      <c r="DD8" s="1"/>
      <c r="DE8" s="1"/>
      <c r="DF8" s="1"/>
      <c r="DG8" s="1"/>
      <c r="DH8" s="1"/>
      <c r="DI8" s="10"/>
    </row>
    <row r="9" spans="4:115" ht="11.25" customHeight="1" x14ac:dyDescent="0.15">
      <c r="D9" s="16"/>
      <c r="E9" s="1"/>
      <c r="F9" s="1"/>
      <c r="G9" s="17"/>
      <c r="H9" s="467"/>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9"/>
      <c r="AJ9" s="18" t="s">
        <v>15</v>
      </c>
      <c r="AK9" s="19"/>
      <c r="AL9" s="19"/>
      <c r="AM9" s="19"/>
      <c r="AN9" s="19"/>
      <c r="AO9" s="20"/>
      <c r="AP9" s="19"/>
      <c r="AQ9" s="19"/>
      <c r="AR9" s="19"/>
      <c r="AS9" s="19"/>
      <c r="AT9" s="19"/>
      <c r="AU9" s="19"/>
      <c r="AV9" s="19"/>
      <c r="AW9" s="19"/>
      <c r="AX9" s="20"/>
      <c r="AY9" s="19"/>
      <c r="AZ9" s="19"/>
      <c r="BA9" s="20"/>
      <c r="BB9" s="20"/>
      <c r="BC9" s="1"/>
      <c r="BD9" s="1"/>
      <c r="BE9" s="1"/>
      <c r="BF9" s="1"/>
      <c r="BG9" s="1"/>
      <c r="BH9" s="1"/>
      <c r="BI9" s="1"/>
      <c r="BJ9" s="1"/>
      <c r="BM9" s="90"/>
      <c r="BN9" s="5" t="s">
        <v>75</v>
      </c>
      <c r="BO9" s="91"/>
      <c r="BP9" s="91"/>
      <c r="BQ9" s="91"/>
      <c r="BR9" s="91"/>
      <c r="BS9" s="91"/>
      <c r="BT9" s="91"/>
      <c r="BU9" s="91"/>
      <c r="BV9" s="91"/>
      <c r="BW9" s="91"/>
      <c r="BX9" s="91"/>
      <c r="BY9" s="91"/>
      <c r="BZ9" s="91"/>
      <c r="CA9" s="91"/>
      <c r="CB9" s="91"/>
      <c r="CC9" s="91"/>
      <c r="CD9" s="91"/>
      <c r="CE9" s="91"/>
      <c r="CF9" s="91"/>
      <c r="CG9" s="91"/>
      <c r="CH9" s="79"/>
      <c r="CI9" s="79"/>
      <c r="CJ9" s="79"/>
      <c r="CK9" s="79"/>
      <c r="CL9" s="79"/>
      <c r="CM9" s="79"/>
      <c r="CN9" s="79"/>
      <c r="CO9" s="79"/>
      <c r="CP9" s="79"/>
      <c r="CQ9" s="79"/>
      <c r="CR9" s="79"/>
      <c r="CS9" s="79"/>
      <c r="CT9" s="79"/>
      <c r="CU9" s="79"/>
      <c r="CV9" s="79"/>
      <c r="CW9" s="79"/>
      <c r="CX9" s="5"/>
      <c r="CY9" s="5"/>
      <c r="CZ9" s="5"/>
      <c r="DA9" s="5"/>
      <c r="DB9" s="5"/>
      <c r="DC9" s="5"/>
      <c r="DD9" s="5"/>
      <c r="DE9" s="5"/>
      <c r="DF9" s="5"/>
      <c r="DG9" s="5"/>
      <c r="DH9" s="5"/>
      <c r="DI9" s="6"/>
    </row>
    <row r="10" spans="4:115" ht="11.25" customHeight="1" x14ac:dyDescent="0.15">
      <c r="D10" s="16"/>
      <c r="E10" s="1"/>
      <c r="F10" s="1"/>
      <c r="G10" s="17"/>
      <c r="H10" s="470"/>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2"/>
      <c r="AJ10" s="473" t="s">
        <v>65</v>
      </c>
      <c r="AK10" s="474"/>
      <c r="AL10" s="474"/>
      <c r="AM10" s="474"/>
      <c r="AN10" s="475"/>
      <c r="AO10" s="21"/>
      <c r="AP10" s="473" t="s">
        <v>71</v>
      </c>
      <c r="AQ10" s="474"/>
      <c r="AR10" s="474"/>
      <c r="AS10" s="474"/>
      <c r="AT10" s="474"/>
      <c r="AU10" s="474"/>
      <c r="AV10" s="474"/>
      <c r="AW10" s="475"/>
      <c r="AX10" s="22"/>
      <c r="AY10" s="473" t="s">
        <v>72</v>
      </c>
      <c r="AZ10" s="479"/>
      <c r="BA10" s="1"/>
      <c r="BB10" s="1"/>
      <c r="BC10" s="1"/>
      <c r="BD10" s="1"/>
      <c r="BE10" s="1"/>
      <c r="BF10" s="1"/>
      <c r="BG10" s="1"/>
      <c r="BH10" s="1"/>
      <c r="BI10" s="1"/>
      <c r="BJ10" s="1"/>
      <c r="BM10" s="92"/>
      <c r="BN10" s="404" t="s">
        <v>76</v>
      </c>
      <c r="BO10" s="404"/>
      <c r="BP10" s="404"/>
      <c r="BQ10" s="404"/>
      <c r="BR10" s="404"/>
      <c r="BS10" s="404"/>
      <c r="BT10" s="404"/>
      <c r="BU10" s="404"/>
      <c r="BW10" s="1" t="s">
        <v>77</v>
      </c>
      <c r="BX10" s="1"/>
      <c r="BY10" s="1"/>
      <c r="BZ10" s="1"/>
      <c r="CA10" s="7"/>
      <c r="CB10" s="7"/>
      <c r="CC10" s="7"/>
      <c r="CD10" s="7"/>
      <c r="CE10" s="7"/>
      <c r="CG10" s="7"/>
      <c r="CH10" s="1" t="s">
        <v>78</v>
      </c>
      <c r="CI10" s="7"/>
      <c r="CJ10" s="7"/>
      <c r="CK10" s="7"/>
      <c r="CL10" s="7"/>
      <c r="CM10" s="7"/>
      <c r="CN10" s="7"/>
      <c r="CO10" s="7"/>
      <c r="CP10" s="7"/>
      <c r="CQ10" s="7"/>
      <c r="CR10" s="7"/>
      <c r="CS10" s="7"/>
      <c r="CT10" s="7"/>
      <c r="CU10" s="7"/>
      <c r="CV10" s="7"/>
      <c r="CW10" s="7"/>
      <c r="CX10" s="1" t="s">
        <v>79</v>
      </c>
      <c r="CY10" s="1"/>
      <c r="CZ10" s="1"/>
      <c r="DA10" s="1"/>
      <c r="DB10" s="1"/>
      <c r="DC10" s="1"/>
      <c r="DD10" s="1"/>
      <c r="DE10" s="1"/>
      <c r="DF10" s="1"/>
      <c r="DG10" s="1"/>
      <c r="DH10" s="1"/>
      <c r="DI10" s="10"/>
    </row>
    <row r="11" spans="4:115" ht="11.25" customHeight="1" x14ac:dyDescent="0.15">
      <c r="D11" s="405" t="s">
        <v>17</v>
      </c>
      <c r="E11" s="406"/>
      <c r="F11" s="406"/>
      <c r="G11" s="407"/>
      <c r="H11" s="411" t="s">
        <v>98</v>
      </c>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3"/>
      <c r="AJ11" s="476"/>
      <c r="AK11" s="477"/>
      <c r="AL11" s="477"/>
      <c r="AM11" s="477"/>
      <c r="AN11" s="478"/>
      <c r="AO11" s="21"/>
      <c r="AP11" s="476"/>
      <c r="AQ11" s="477"/>
      <c r="AR11" s="477"/>
      <c r="AS11" s="477"/>
      <c r="AT11" s="477"/>
      <c r="AU11" s="477"/>
      <c r="AV11" s="477"/>
      <c r="AW11" s="478"/>
      <c r="AX11" s="22"/>
      <c r="AY11" s="480"/>
      <c r="AZ11" s="481"/>
      <c r="BA11" s="1"/>
      <c r="BB11" s="1"/>
      <c r="BC11" s="1"/>
      <c r="BD11" s="1"/>
      <c r="BE11" s="1"/>
      <c r="BF11" s="1"/>
      <c r="BG11" s="1"/>
      <c r="BH11" s="1"/>
      <c r="BI11" s="1"/>
      <c r="BJ11" s="1"/>
      <c r="BM11" s="92"/>
      <c r="BN11" s="404"/>
      <c r="BO11" s="404"/>
      <c r="BP11" s="404"/>
      <c r="BQ11" s="404"/>
      <c r="BR11" s="404"/>
      <c r="BS11" s="404"/>
      <c r="BT11" s="404"/>
      <c r="BU11" s="404"/>
      <c r="BW11" s="1" t="s">
        <v>80</v>
      </c>
      <c r="BX11" s="1"/>
      <c r="BY11" s="1"/>
      <c r="BZ11" s="1"/>
      <c r="CA11" s="7"/>
      <c r="CB11" s="7"/>
      <c r="CC11" s="7"/>
      <c r="CD11" s="7"/>
      <c r="CE11" s="7"/>
      <c r="CF11" s="7"/>
      <c r="CG11" s="7"/>
      <c r="CH11" s="7"/>
      <c r="CI11" s="7"/>
      <c r="CJ11" s="1" t="s">
        <v>80</v>
      </c>
      <c r="CS11" s="7"/>
      <c r="CT11" s="7"/>
      <c r="CU11" s="7"/>
      <c r="CV11" s="7"/>
      <c r="CW11" s="7"/>
      <c r="CX11" s="1"/>
      <c r="CY11" s="1"/>
      <c r="CZ11" s="453"/>
      <c r="DA11" s="454"/>
      <c r="DB11" s="1"/>
      <c r="DC11" s="453"/>
      <c r="DD11" s="454"/>
      <c r="DE11" s="1"/>
      <c r="DF11" s="453"/>
      <c r="DG11" s="454"/>
      <c r="DH11" s="1"/>
      <c r="DI11" s="10"/>
    </row>
    <row r="12" spans="4:115" ht="14.25" customHeight="1" x14ac:dyDescent="0.15">
      <c r="D12" s="408"/>
      <c r="E12" s="409"/>
      <c r="F12" s="409"/>
      <c r="G12" s="410"/>
      <c r="H12" s="414"/>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6"/>
      <c r="AJ12" s="5" t="s">
        <v>18</v>
      </c>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M12" s="92"/>
      <c r="BN12" s="1"/>
      <c r="BO12" s="1"/>
      <c r="BP12" s="1"/>
      <c r="BQ12" s="1"/>
      <c r="BR12" s="1"/>
      <c r="BS12" s="1"/>
      <c r="BT12" s="1"/>
      <c r="BU12" s="1"/>
      <c r="BX12" s="94"/>
      <c r="BY12" s="95"/>
      <c r="BZ12" s="95"/>
      <c r="CA12" s="95"/>
      <c r="CB12" s="96"/>
      <c r="CC12" s="96"/>
      <c r="CD12" s="97"/>
      <c r="CE12" s="1" t="s">
        <v>41</v>
      </c>
      <c r="CF12" s="7"/>
      <c r="CG12" s="7"/>
      <c r="CH12" s="7"/>
      <c r="CI12" s="7"/>
      <c r="CJ12" s="98"/>
      <c r="CK12" s="96"/>
      <c r="CL12" s="96"/>
      <c r="CM12" s="96"/>
      <c r="CN12" s="96"/>
      <c r="CO12" s="96"/>
      <c r="CP12" s="96"/>
      <c r="CQ12" s="96"/>
      <c r="CR12" s="97"/>
      <c r="CS12" s="7" t="s">
        <v>37</v>
      </c>
      <c r="CT12" s="7"/>
      <c r="CU12" s="7"/>
      <c r="CV12" s="7"/>
      <c r="CW12" s="7"/>
      <c r="CX12" s="1"/>
      <c r="CY12" s="1"/>
      <c r="CZ12" s="455"/>
      <c r="DA12" s="456"/>
      <c r="DB12" s="1" t="s">
        <v>19</v>
      </c>
      <c r="DC12" s="455"/>
      <c r="DD12" s="456"/>
      <c r="DE12" s="1" t="s">
        <v>81</v>
      </c>
      <c r="DF12" s="455"/>
      <c r="DG12" s="456"/>
      <c r="DH12" s="1" t="s">
        <v>82</v>
      </c>
      <c r="DI12" s="10"/>
    </row>
    <row r="13" spans="4:115" ht="11.25" customHeight="1" x14ac:dyDescent="0.15">
      <c r="D13" s="405" t="s">
        <v>22</v>
      </c>
      <c r="E13" s="406"/>
      <c r="F13" s="406"/>
      <c r="G13" s="407"/>
      <c r="H13" s="411" t="s">
        <v>69</v>
      </c>
      <c r="I13" s="412"/>
      <c r="J13" s="412"/>
      <c r="K13" s="412"/>
      <c r="L13" s="412"/>
      <c r="M13" s="412"/>
      <c r="N13" s="412"/>
      <c r="O13" s="412"/>
      <c r="P13" s="412"/>
      <c r="Q13" s="412"/>
      <c r="R13" s="412"/>
      <c r="S13" s="412"/>
      <c r="T13" s="412"/>
      <c r="U13" s="412"/>
      <c r="V13" s="412"/>
      <c r="W13" s="412"/>
      <c r="X13" s="412"/>
      <c r="Y13" s="412"/>
      <c r="Z13" s="412"/>
      <c r="AA13" s="412"/>
      <c r="AB13" s="412"/>
      <c r="AC13" s="412"/>
      <c r="AD13" s="412"/>
      <c r="AE13" s="484"/>
      <c r="AF13" s="486" t="s">
        <v>23</v>
      </c>
      <c r="AG13" s="487"/>
      <c r="AH13" s="488"/>
      <c r="AJ13" s="21"/>
      <c r="AK13" s="492" t="s">
        <v>62</v>
      </c>
      <c r="AL13" s="493"/>
      <c r="AM13" s="493"/>
      <c r="AN13" s="493"/>
      <c r="AO13" s="493"/>
      <c r="AP13" s="493"/>
      <c r="AQ13" s="493"/>
      <c r="AR13" s="493"/>
      <c r="AS13" s="493"/>
      <c r="AT13" s="493"/>
      <c r="AU13" s="493"/>
      <c r="AV13" s="493"/>
      <c r="AW13" s="493"/>
      <c r="AX13" s="493"/>
      <c r="AY13" s="493"/>
      <c r="AZ13" s="493"/>
      <c r="BA13" s="493"/>
      <c r="BB13" s="493"/>
      <c r="BC13" s="493"/>
      <c r="BD13" s="493"/>
      <c r="BE13" s="493"/>
      <c r="BF13" s="493"/>
      <c r="BG13" s="493"/>
      <c r="BH13" s="493"/>
      <c r="BI13" s="493"/>
      <c r="BJ13" s="494"/>
      <c r="BM13" s="81"/>
      <c r="BN13" s="1"/>
      <c r="BO13" s="1"/>
      <c r="BP13" s="1"/>
      <c r="BQ13" s="1"/>
      <c r="BR13" s="1"/>
      <c r="BS13" s="1"/>
      <c r="BT13" s="1"/>
      <c r="BU13" s="1"/>
      <c r="BW13" s="1" t="s">
        <v>83</v>
      </c>
      <c r="BX13" s="1"/>
      <c r="BY13" s="1"/>
      <c r="BZ13" s="7"/>
      <c r="CA13" s="7"/>
      <c r="CB13" s="7"/>
      <c r="CC13" s="7"/>
      <c r="CD13" s="7"/>
      <c r="CE13" s="7"/>
      <c r="CF13" s="7"/>
      <c r="CG13" s="7"/>
      <c r="CH13" s="7"/>
      <c r="CI13" s="7"/>
      <c r="CJ13" s="1" t="s">
        <v>83</v>
      </c>
      <c r="CK13" s="7"/>
      <c r="CL13" s="7"/>
      <c r="CM13" s="7"/>
      <c r="CN13" s="7"/>
      <c r="CO13" s="7"/>
      <c r="CP13" s="7"/>
      <c r="CQ13" s="7"/>
      <c r="CR13" s="7"/>
      <c r="CS13" s="7"/>
      <c r="CT13" s="7"/>
      <c r="CU13" s="7"/>
      <c r="CV13" s="7"/>
      <c r="CW13" s="7"/>
      <c r="CX13" s="7" t="s">
        <v>84</v>
      </c>
      <c r="CY13" s="7"/>
      <c r="CZ13" s="7"/>
      <c r="DA13" s="7"/>
      <c r="DB13" s="7"/>
      <c r="DC13" s="7"/>
      <c r="DD13" s="7"/>
      <c r="DE13" s="7"/>
      <c r="DF13" s="7"/>
      <c r="DG13" s="7"/>
      <c r="DH13" s="7"/>
      <c r="DI13" s="82"/>
    </row>
    <row r="14" spans="4:115" ht="14.25" customHeight="1" x14ac:dyDescent="0.15">
      <c r="D14" s="465"/>
      <c r="E14" s="482"/>
      <c r="F14" s="482"/>
      <c r="G14" s="483"/>
      <c r="H14" s="399"/>
      <c r="I14" s="400"/>
      <c r="J14" s="400"/>
      <c r="K14" s="400"/>
      <c r="L14" s="400"/>
      <c r="M14" s="400"/>
      <c r="N14" s="400"/>
      <c r="O14" s="400"/>
      <c r="P14" s="400"/>
      <c r="Q14" s="400"/>
      <c r="R14" s="400"/>
      <c r="S14" s="400"/>
      <c r="T14" s="400"/>
      <c r="U14" s="400"/>
      <c r="V14" s="400"/>
      <c r="W14" s="400"/>
      <c r="X14" s="400"/>
      <c r="Y14" s="400"/>
      <c r="Z14" s="400"/>
      <c r="AA14" s="400"/>
      <c r="AB14" s="400"/>
      <c r="AC14" s="400"/>
      <c r="AD14" s="400"/>
      <c r="AE14" s="485"/>
      <c r="AF14" s="489"/>
      <c r="AG14" s="490"/>
      <c r="AH14" s="491"/>
      <c r="AJ14" s="21"/>
      <c r="AK14" s="495"/>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7"/>
      <c r="BM14" s="87"/>
      <c r="BN14" s="88"/>
      <c r="BO14" s="88"/>
      <c r="BP14" s="88"/>
      <c r="BQ14" s="88"/>
      <c r="BR14" s="88"/>
      <c r="BS14" s="88"/>
      <c r="BT14" s="88"/>
      <c r="BU14" s="88"/>
      <c r="BV14" s="88"/>
      <c r="BW14" s="88"/>
      <c r="BX14" s="94"/>
      <c r="BY14" s="95"/>
      <c r="BZ14" s="95"/>
      <c r="CA14" s="95"/>
      <c r="CB14" s="96"/>
      <c r="CC14" s="96"/>
      <c r="CD14" s="97"/>
      <c r="CE14" s="93" t="s">
        <v>41</v>
      </c>
      <c r="CF14" s="88"/>
      <c r="CG14" s="88"/>
      <c r="CH14" s="88"/>
      <c r="CI14" s="88"/>
      <c r="CJ14" s="98"/>
      <c r="CK14" s="96"/>
      <c r="CL14" s="96"/>
      <c r="CM14" s="96"/>
      <c r="CN14" s="96"/>
      <c r="CO14" s="96"/>
      <c r="CP14" s="96"/>
      <c r="CQ14" s="96"/>
      <c r="CR14" s="97"/>
      <c r="CS14" s="88" t="s">
        <v>37</v>
      </c>
      <c r="CT14" s="88"/>
      <c r="CU14" s="88"/>
      <c r="CV14" s="88"/>
      <c r="CW14" s="88"/>
      <c r="CX14" s="88"/>
      <c r="CY14" s="88"/>
      <c r="CZ14" s="88"/>
      <c r="DA14" s="88"/>
      <c r="DB14" s="88"/>
      <c r="DC14" s="88"/>
      <c r="DD14" s="88"/>
      <c r="DE14" s="88"/>
      <c r="DF14" s="88"/>
      <c r="DG14" s="88"/>
      <c r="DH14" s="88"/>
      <c r="DI14" s="89"/>
    </row>
    <row r="15" spans="4:115" ht="11.25" customHeight="1" x14ac:dyDescent="0.15">
      <c r="D15" s="23"/>
      <c r="E15" s="20"/>
      <c r="F15" s="20"/>
      <c r="G15" s="24"/>
      <c r="H15" s="20"/>
      <c r="I15" s="20"/>
      <c r="J15" s="20"/>
      <c r="K15" s="20"/>
      <c r="L15" s="1"/>
      <c r="M15" s="1"/>
      <c r="N15" s="1"/>
      <c r="O15" s="1"/>
      <c r="P15" s="1"/>
      <c r="Q15" s="1"/>
      <c r="R15" s="1"/>
      <c r="S15" s="1"/>
      <c r="T15" s="1"/>
      <c r="U15" s="1"/>
      <c r="V15" s="1"/>
      <c r="W15" s="20" t="s">
        <v>24</v>
      </c>
      <c r="X15" s="20" t="s">
        <v>25</v>
      </c>
      <c r="Y15" s="20" t="s">
        <v>26</v>
      </c>
      <c r="Z15" s="1" t="s">
        <v>27</v>
      </c>
      <c r="AA15" s="1" t="s">
        <v>28</v>
      </c>
      <c r="AB15" s="21" t="s">
        <v>29</v>
      </c>
      <c r="AC15" s="399"/>
      <c r="AD15" s="400"/>
      <c r="AE15" s="400"/>
      <c r="AF15" s="400"/>
      <c r="AG15" s="400"/>
      <c r="AH15" s="400"/>
      <c r="AI15" s="400"/>
      <c r="AJ15" s="400"/>
      <c r="AK15" s="400"/>
      <c r="AL15" s="400"/>
      <c r="AM15" s="400"/>
      <c r="AN15" s="400"/>
      <c r="AO15" s="25"/>
      <c r="AP15" s="25"/>
      <c r="AQ15" s="26"/>
      <c r="AR15" s="26"/>
      <c r="AS15" s="26"/>
      <c r="AT15" s="26"/>
      <c r="AU15" s="26"/>
      <c r="AV15" s="26" t="s">
        <v>27</v>
      </c>
      <c r="AW15" s="26" t="s">
        <v>28</v>
      </c>
      <c r="AX15" s="26" t="s">
        <v>29</v>
      </c>
      <c r="AY15" s="401" t="s">
        <v>66</v>
      </c>
      <c r="AZ15" s="402"/>
      <c r="BA15" s="402"/>
      <c r="BB15" s="402"/>
      <c r="BC15" s="402"/>
      <c r="BD15" s="402"/>
      <c r="BE15" s="402"/>
      <c r="BF15" s="402"/>
      <c r="BG15" s="402"/>
      <c r="BH15" s="402"/>
      <c r="BI15" s="402"/>
      <c r="BJ15" s="403"/>
    </row>
    <row r="16" spans="4:115" ht="11.25" customHeight="1" x14ac:dyDescent="0.15">
      <c r="D16" s="442" t="s">
        <v>30</v>
      </c>
      <c r="E16" s="443"/>
      <c r="F16" s="443"/>
      <c r="G16" s="443"/>
      <c r="H16" s="443"/>
      <c r="I16" s="443"/>
      <c r="J16" s="444"/>
      <c r="K16" s="448" t="s">
        <v>31</v>
      </c>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9"/>
      <c r="BK16" s="27"/>
      <c r="BL16" s="28"/>
      <c r="BM16" s="29"/>
      <c r="BN16" s="29"/>
      <c r="BO16" s="29"/>
      <c r="BP16" s="29"/>
      <c r="BQ16" s="29"/>
      <c r="BR16" s="29"/>
      <c r="BS16" s="29"/>
      <c r="BT16" s="29" t="s">
        <v>32</v>
      </c>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30"/>
      <c r="DJ16" s="30"/>
      <c r="DK16" s="31"/>
    </row>
    <row r="17" spans="4:115" ht="11.25" customHeight="1" x14ac:dyDescent="0.15">
      <c r="D17" s="445"/>
      <c r="E17" s="446"/>
      <c r="F17" s="446"/>
      <c r="G17" s="446"/>
      <c r="H17" s="446"/>
      <c r="I17" s="446"/>
      <c r="J17" s="447"/>
      <c r="K17" s="450"/>
      <c r="L17" s="418"/>
      <c r="M17" s="418"/>
      <c r="N17" s="418"/>
      <c r="O17" s="418"/>
      <c r="P17" s="418"/>
      <c r="Q17" s="418"/>
      <c r="R17" s="418"/>
      <c r="S17" s="418"/>
      <c r="T17" s="418"/>
      <c r="U17" s="418"/>
      <c r="V17" s="418"/>
      <c r="W17" s="419"/>
      <c r="X17" s="417"/>
      <c r="Y17" s="418"/>
      <c r="Z17" s="418"/>
      <c r="AA17" s="418"/>
      <c r="AB17" s="418"/>
      <c r="AC17" s="418"/>
      <c r="AD17" s="418"/>
      <c r="AE17" s="418"/>
      <c r="AF17" s="418"/>
      <c r="AG17" s="418"/>
      <c r="AH17" s="418"/>
      <c r="AI17" s="418"/>
      <c r="AJ17" s="419"/>
      <c r="AK17" s="417"/>
      <c r="AL17" s="418"/>
      <c r="AM17" s="418"/>
      <c r="AN17" s="418"/>
      <c r="AO17" s="418"/>
      <c r="AP17" s="418"/>
      <c r="AQ17" s="418"/>
      <c r="AR17" s="418"/>
      <c r="AS17" s="418"/>
      <c r="AT17" s="418"/>
      <c r="AU17" s="418"/>
      <c r="AV17" s="418"/>
      <c r="AW17" s="419"/>
      <c r="AX17" s="451"/>
      <c r="AY17" s="452"/>
      <c r="AZ17" s="418"/>
      <c r="BA17" s="418"/>
      <c r="BB17" s="418"/>
      <c r="BC17" s="418"/>
      <c r="BD17" s="418"/>
      <c r="BE17" s="418"/>
      <c r="BF17" s="418"/>
      <c r="BG17" s="418"/>
      <c r="BH17" s="418"/>
      <c r="BI17" s="418"/>
      <c r="BJ17" s="419"/>
      <c r="BK17" s="35"/>
      <c r="BL17" s="417"/>
      <c r="BM17" s="418"/>
      <c r="BN17" s="418"/>
      <c r="BO17" s="418"/>
      <c r="BP17" s="418"/>
      <c r="BQ17" s="418"/>
      <c r="BR17" s="418"/>
      <c r="BS17" s="418"/>
      <c r="BT17" s="418"/>
      <c r="BU17" s="418"/>
      <c r="BV17" s="418"/>
      <c r="BW17" s="418"/>
      <c r="BX17" s="419"/>
      <c r="BY17" s="426"/>
      <c r="BZ17" s="427"/>
      <c r="CA17" s="427"/>
      <c r="CB17" s="427"/>
      <c r="CC17" s="427"/>
      <c r="CD17" s="427"/>
      <c r="CE17" s="427"/>
      <c r="CF17" s="427"/>
      <c r="CG17" s="427"/>
      <c r="CH17" s="427"/>
      <c r="CI17" s="427"/>
      <c r="CJ17" s="427"/>
      <c r="CK17" s="428"/>
      <c r="CL17" s="417"/>
      <c r="CM17" s="418"/>
      <c r="CN17" s="418"/>
      <c r="CO17" s="418"/>
      <c r="CP17" s="418"/>
      <c r="CQ17" s="418"/>
      <c r="CR17" s="418"/>
      <c r="CS17" s="418"/>
      <c r="CT17" s="418"/>
      <c r="CU17" s="418"/>
      <c r="CV17" s="418"/>
      <c r="CW17" s="418"/>
      <c r="CX17" s="419"/>
      <c r="CY17" s="417"/>
      <c r="CZ17" s="418"/>
      <c r="DA17" s="418"/>
      <c r="DB17" s="418"/>
      <c r="DC17" s="418"/>
      <c r="DD17" s="418"/>
      <c r="DE17" s="418"/>
      <c r="DF17" s="418"/>
      <c r="DG17" s="418"/>
      <c r="DH17" s="418"/>
      <c r="DI17" s="418"/>
      <c r="DJ17" s="418"/>
      <c r="DK17" s="419"/>
    </row>
    <row r="18" spans="4:115" ht="11.25" customHeight="1" x14ac:dyDescent="0.15">
      <c r="D18" s="445"/>
      <c r="E18" s="446"/>
      <c r="F18" s="446"/>
      <c r="G18" s="446"/>
      <c r="H18" s="446"/>
      <c r="I18" s="446"/>
      <c r="J18" s="447"/>
      <c r="K18" s="421"/>
      <c r="L18" s="421"/>
      <c r="M18" s="421"/>
      <c r="N18" s="421"/>
      <c r="O18" s="421"/>
      <c r="P18" s="421"/>
      <c r="Q18" s="421"/>
      <c r="R18" s="421"/>
      <c r="S18" s="421"/>
      <c r="T18" s="421"/>
      <c r="U18" s="421"/>
      <c r="V18" s="421"/>
      <c r="W18" s="422"/>
      <c r="X18" s="420"/>
      <c r="Y18" s="421"/>
      <c r="Z18" s="421"/>
      <c r="AA18" s="421"/>
      <c r="AB18" s="421"/>
      <c r="AC18" s="421"/>
      <c r="AD18" s="421"/>
      <c r="AE18" s="421"/>
      <c r="AF18" s="421"/>
      <c r="AG18" s="421"/>
      <c r="AH18" s="421"/>
      <c r="AI18" s="421"/>
      <c r="AJ18" s="422"/>
      <c r="AK18" s="420"/>
      <c r="AL18" s="421"/>
      <c r="AM18" s="421"/>
      <c r="AN18" s="421"/>
      <c r="AO18" s="421"/>
      <c r="AP18" s="421"/>
      <c r="AQ18" s="421"/>
      <c r="AR18" s="421"/>
      <c r="AS18" s="421"/>
      <c r="AT18" s="421"/>
      <c r="AU18" s="421"/>
      <c r="AV18" s="421"/>
      <c r="AW18" s="422"/>
      <c r="AX18" s="420"/>
      <c r="AY18" s="421"/>
      <c r="AZ18" s="421"/>
      <c r="BA18" s="421"/>
      <c r="BB18" s="421"/>
      <c r="BC18" s="421"/>
      <c r="BD18" s="421"/>
      <c r="BE18" s="421"/>
      <c r="BF18" s="421"/>
      <c r="BG18" s="421"/>
      <c r="BH18" s="421"/>
      <c r="BI18" s="421"/>
      <c r="BJ18" s="422"/>
      <c r="BK18" s="35"/>
      <c r="BL18" s="420"/>
      <c r="BM18" s="421"/>
      <c r="BN18" s="421"/>
      <c r="BO18" s="421"/>
      <c r="BP18" s="421"/>
      <c r="BQ18" s="421"/>
      <c r="BR18" s="421"/>
      <c r="BS18" s="421"/>
      <c r="BT18" s="421"/>
      <c r="BU18" s="421"/>
      <c r="BV18" s="421"/>
      <c r="BW18" s="421"/>
      <c r="BX18" s="422"/>
      <c r="BY18" s="429"/>
      <c r="BZ18" s="430"/>
      <c r="CA18" s="430"/>
      <c r="CB18" s="430"/>
      <c r="CC18" s="430"/>
      <c r="CD18" s="430"/>
      <c r="CE18" s="430"/>
      <c r="CF18" s="430"/>
      <c r="CG18" s="430"/>
      <c r="CH18" s="430"/>
      <c r="CI18" s="430"/>
      <c r="CJ18" s="430"/>
      <c r="CK18" s="431"/>
      <c r="CL18" s="420"/>
      <c r="CM18" s="421"/>
      <c r="CN18" s="421"/>
      <c r="CO18" s="421"/>
      <c r="CP18" s="421"/>
      <c r="CQ18" s="421"/>
      <c r="CR18" s="421"/>
      <c r="CS18" s="421"/>
      <c r="CT18" s="421"/>
      <c r="CU18" s="421"/>
      <c r="CV18" s="421"/>
      <c r="CW18" s="421"/>
      <c r="CX18" s="422"/>
      <c r="CY18" s="420"/>
      <c r="CZ18" s="421"/>
      <c r="DA18" s="421"/>
      <c r="DB18" s="421"/>
      <c r="DC18" s="421"/>
      <c r="DD18" s="421"/>
      <c r="DE18" s="421"/>
      <c r="DF18" s="421"/>
      <c r="DG18" s="421"/>
      <c r="DH18" s="421"/>
      <c r="DI18" s="421"/>
      <c r="DJ18" s="421"/>
      <c r="DK18" s="422"/>
    </row>
    <row r="19" spans="4:115" ht="11.25" customHeight="1" thickBot="1" x14ac:dyDescent="0.2">
      <c r="D19" s="435" t="s">
        <v>33</v>
      </c>
      <c r="E19" s="436"/>
      <c r="F19" s="436"/>
      <c r="G19" s="436"/>
      <c r="H19" s="436"/>
      <c r="I19" s="436"/>
      <c r="J19" s="437"/>
      <c r="K19" s="424"/>
      <c r="L19" s="424"/>
      <c r="M19" s="424"/>
      <c r="N19" s="424"/>
      <c r="O19" s="424"/>
      <c r="P19" s="424"/>
      <c r="Q19" s="424"/>
      <c r="R19" s="424"/>
      <c r="S19" s="424"/>
      <c r="T19" s="424"/>
      <c r="U19" s="424"/>
      <c r="V19" s="424"/>
      <c r="W19" s="425"/>
      <c r="X19" s="423"/>
      <c r="Y19" s="424"/>
      <c r="Z19" s="424"/>
      <c r="AA19" s="424"/>
      <c r="AB19" s="424"/>
      <c r="AC19" s="424"/>
      <c r="AD19" s="424"/>
      <c r="AE19" s="424"/>
      <c r="AF19" s="424"/>
      <c r="AG19" s="424"/>
      <c r="AH19" s="424"/>
      <c r="AI19" s="424"/>
      <c r="AJ19" s="425"/>
      <c r="AK19" s="423"/>
      <c r="AL19" s="424"/>
      <c r="AM19" s="424"/>
      <c r="AN19" s="424"/>
      <c r="AO19" s="424"/>
      <c r="AP19" s="424"/>
      <c r="AQ19" s="424"/>
      <c r="AR19" s="424"/>
      <c r="AS19" s="424"/>
      <c r="AT19" s="424"/>
      <c r="AU19" s="424"/>
      <c r="AV19" s="424"/>
      <c r="AW19" s="425"/>
      <c r="AX19" s="420"/>
      <c r="AY19" s="421"/>
      <c r="AZ19" s="421"/>
      <c r="BA19" s="421"/>
      <c r="BB19" s="421"/>
      <c r="BC19" s="421"/>
      <c r="BD19" s="421"/>
      <c r="BE19" s="421"/>
      <c r="BF19" s="421"/>
      <c r="BG19" s="421"/>
      <c r="BH19" s="421"/>
      <c r="BI19" s="421"/>
      <c r="BJ19" s="422"/>
      <c r="BK19" s="35"/>
      <c r="BL19" s="423"/>
      <c r="BM19" s="424"/>
      <c r="BN19" s="424"/>
      <c r="BO19" s="424"/>
      <c r="BP19" s="424"/>
      <c r="BQ19" s="424"/>
      <c r="BR19" s="424"/>
      <c r="BS19" s="424"/>
      <c r="BT19" s="424"/>
      <c r="BU19" s="424"/>
      <c r="BV19" s="424"/>
      <c r="BW19" s="424"/>
      <c r="BX19" s="425"/>
      <c r="BY19" s="432"/>
      <c r="BZ19" s="433"/>
      <c r="CA19" s="433"/>
      <c r="CB19" s="433"/>
      <c r="CC19" s="433"/>
      <c r="CD19" s="433"/>
      <c r="CE19" s="433"/>
      <c r="CF19" s="433"/>
      <c r="CG19" s="433"/>
      <c r="CH19" s="433"/>
      <c r="CI19" s="433"/>
      <c r="CJ19" s="433"/>
      <c r="CK19" s="434"/>
      <c r="CL19" s="420"/>
      <c r="CM19" s="421"/>
      <c r="CN19" s="421"/>
      <c r="CO19" s="421"/>
      <c r="CP19" s="421"/>
      <c r="CQ19" s="421"/>
      <c r="CR19" s="421"/>
      <c r="CS19" s="421"/>
      <c r="CT19" s="421"/>
      <c r="CU19" s="421"/>
      <c r="CV19" s="421"/>
      <c r="CW19" s="421"/>
      <c r="CX19" s="422"/>
      <c r="CY19" s="420"/>
      <c r="CZ19" s="421"/>
      <c r="DA19" s="421"/>
      <c r="DB19" s="421"/>
      <c r="DC19" s="421"/>
      <c r="DD19" s="421"/>
      <c r="DE19" s="421"/>
      <c r="DF19" s="421"/>
      <c r="DG19" s="421"/>
      <c r="DH19" s="421"/>
      <c r="DI19" s="421"/>
      <c r="DJ19" s="421"/>
      <c r="DK19" s="422"/>
    </row>
    <row r="20" spans="4:115" ht="11.25" customHeight="1" x14ac:dyDescent="0.15">
      <c r="D20" s="435"/>
      <c r="E20" s="436"/>
      <c r="F20" s="436"/>
      <c r="G20" s="436"/>
      <c r="H20" s="436"/>
      <c r="I20" s="436"/>
      <c r="J20" s="437"/>
      <c r="K20" s="395" t="s">
        <v>34</v>
      </c>
      <c r="L20" s="396"/>
      <c r="M20" s="441"/>
      <c r="N20" s="394" t="s">
        <v>35</v>
      </c>
      <c r="O20" s="394"/>
      <c r="P20" s="394"/>
      <c r="Q20" s="394"/>
      <c r="R20" s="394"/>
      <c r="S20" s="394"/>
      <c r="T20" s="394"/>
      <c r="U20" s="394"/>
      <c r="V20" s="394"/>
      <c r="W20" s="394"/>
      <c r="X20" s="394" t="s">
        <v>34</v>
      </c>
      <c r="Y20" s="394"/>
      <c r="Z20" s="394"/>
      <c r="AA20" s="394" t="s">
        <v>35</v>
      </c>
      <c r="AB20" s="394"/>
      <c r="AC20" s="394"/>
      <c r="AD20" s="394"/>
      <c r="AE20" s="394"/>
      <c r="AF20" s="394"/>
      <c r="AG20" s="394"/>
      <c r="AH20" s="394"/>
      <c r="AI20" s="394"/>
      <c r="AJ20" s="394"/>
      <c r="AK20" s="394" t="s">
        <v>34</v>
      </c>
      <c r="AL20" s="394"/>
      <c r="AM20" s="394"/>
      <c r="AN20" s="394" t="s">
        <v>35</v>
      </c>
      <c r="AO20" s="394"/>
      <c r="AP20" s="394"/>
      <c r="AQ20" s="394"/>
      <c r="AR20" s="394"/>
      <c r="AS20" s="394"/>
      <c r="AT20" s="394"/>
      <c r="AU20" s="394"/>
      <c r="AV20" s="394"/>
      <c r="AW20" s="394"/>
      <c r="AX20" s="394" t="s">
        <v>34</v>
      </c>
      <c r="AY20" s="394"/>
      <c r="AZ20" s="394"/>
      <c r="BA20" s="395" t="s">
        <v>35</v>
      </c>
      <c r="BB20" s="396"/>
      <c r="BC20" s="396"/>
      <c r="BD20" s="396"/>
      <c r="BE20" s="396"/>
      <c r="BF20" s="396"/>
      <c r="BG20" s="396"/>
      <c r="BH20" s="396"/>
      <c r="BI20" s="396"/>
      <c r="BJ20" s="397"/>
      <c r="BK20" s="1"/>
      <c r="BL20" s="398" t="s">
        <v>34</v>
      </c>
      <c r="BM20" s="394"/>
      <c r="BN20" s="394"/>
      <c r="BO20" s="394" t="s">
        <v>35</v>
      </c>
      <c r="BP20" s="394"/>
      <c r="BQ20" s="394"/>
      <c r="BR20" s="394"/>
      <c r="BS20" s="394"/>
      <c r="BT20" s="394"/>
      <c r="BU20" s="394"/>
      <c r="BV20" s="394"/>
      <c r="BW20" s="394"/>
      <c r="BX20" s="394"/>
      <c r="BY20" s="394" t="s">
        <v>34</v>
      </c>
      <c r="BZ20" s="394"/>
      <c r="CA20" s="394"/>
      <c r="CB20" s="394" t="s">
        <v>35</v>
      </c>
      <c r="CC20" s="394"/>
      <c r="CD20" s="394"/>
      <c r="CE20" s="394"/>
      <c r="CF20" s="394"/>
      <c r="CG20" s="394"/>
      <c r="CH20" s="394"/>
      <c r="CI20" s="394"/>
      <c r="CJ20" s="394"/>
      <c r="CK20" s="394"/>
      <c r="CL20" s="394" t="s">
        <v>34</v>
      </c>
      <c r="CM20" s="394"/>
      <c r="CN20" s="394"/>
      <c r="CO20" s="394" t="s">
        <v>35</v>
      </c>
      <c r="CP20" s="394"/>
      <c r="CQ20" s="394"/>
      <c r="CR20" s="394"/>
      <c r="CS20" s="394"/>
      <c r="CT20" s="394"/>
      <c r="CU20" s="394"/>
      <c r="CV20" s="394"/>
      <c r="CW20" s="394"/>
      <c r="CX20" s="394"/>
      <c r="CY20" s="394" t="s">
        <v>34</v>
      </c>
      <c r="CZ20" s="394"/>
      <c r="DA20" s="394"/>
      <c r="DB20" s="395" t="s">
        <v>35</v>
      </c>
      <c r="DC20" s="396"/>
      <c r="DD20" s="396"/>
      <c r="DE20" s="396"/>
      <c r="DF20" s="396"/>
      <c r="DG20" s="396"/>
      <c r="DH20" s="396"/>
      <c r="DI20" s="396"/>
      <c r="DJ20" s="396"/>
      <c r="DK20" s="397"/>
    </row>
    <row r="21" spans="4:115" ht="11.25" customHeight="1" x14ac:dyDescent="0.15">
      <c r="D21" s="438"/>
      <c r="E21" s="439"/>
      <c r="F21" s="439"/>
      <c r="G21" s="439"/>
      <c r="H21" s="439"/>
      <c r="I21" s="439"/>
      <c r="J21" s="440"/>
      <c r="K21" s="375" t="s">
        <v>36</v>
      </c>
      <c r="L21" s="376"/>
      <c r="M21" s="392"/>
      <c r="N21" s="375" t="s">
        <v>37</v>
      </c>
      <c r="O21" s="376"/>
      <c r="P21" s="376"/>
      <c r="Q21" s="376"/>
      <c r="R21" s="376"/>
      <c r="S21" s="376"/>
      <c r="T21" s="376"/>
      <c r="U21" s="376"/>
      <c r="V21" s="376"/>
      <c r="W21" s="392"/>
      <c r="X21" s="375" t="s">
        <v>36</v>
      </c>
      <c r="Y21" s="376"/>
      <c r="Z21" s="392"/>
      <c r="AA21" s="375" t="s">
        <v>37</v>
      </c>
      <c r="AB21" s="376"/>
      <c r="AC21" s="376"/>
      <c r="AD21" s="376"/>
      <c r="AE21" s="376"/>
      <c r="AF21" s="376"/>
      <c r="AG21" s="376"/>
      <c r="AH21" s="376"/>
      <c r="AI21" s="376"/>
      <c r="AJ21" s="392"/>
      <c r="AK21" s="375" t="s">
        <v>36</v>
      </c>
      <c r="AL21" s="376"/>
      <c r="AM21" s="392"/>
      <c r="AN21" s="375" t="s">
        <v>37</v>
      </c>
      <c r="AO21" s="376"/>
      <c r="AP21" s="376"/>
      <c r="AQ21" s="376"/>
      <c r="AR21" s="376"/>
      <c r="AS21" s="376"/>
      <c r="AT21" s="376"/>
      <c r="AU21" s="376"/>
      <c r="AV21" s="376"/>
      <c r="AW21" s="392"/>
      <c r="AX21" s="375" t="s">
        <v>36</v>
      </c>
      <c r="AY21" s="376"/>
      <c r="AZ21" s="392"/>
      <c r="BA21" s="375" t="s">
        <v>37</v>
      </c>
      <c r="BB21" s="376"/>
      <c r="BC21" s="376"/>
      <c r="BD21" s="376"/>
      <c r="BE21" s="376"/>
      <c r="BF21" s="376"/>
      <c r="BG21" s="376"/>
      <c r="BH21" s="376"/>
      <c r="BI21" s="376"/>
      <c r="BJ21" s="377"/>
      <c r="BK21" s="37"/>
      <c r="BL21" s="393" t="s">
        <v>36</v>
      </c>
      <c r="BM21" s="376"/>
      <c r="BN21" s="392"/>
      <c r="BO21" s="375" t="s">
        <v>37</v>
      </c>
      <c r="BP21" s="376"/>
      <c r="BQ21" s="376"/>
      <c r="BR21" s="376"/>
      <c r="BS21" s="376"/>
      <c r="BT21" s="376"/>
      <c r="BU21" s="376"/>
      <c r="BV21" s="376"/>
      <c r="BW21" s="376"/>
      <c r="BX21" s="392"/>
      <c r="BY21" s="375" t="s">
        <v>36</v>
      </c>
      <c r="BZ21" s="376"/>
      <c r="CA21" s="392"/>
      <c r="CB21" s="375" t="s">
        <v>37</v>
      </c>
      <c r="CC21" s="376"/>
      <c r="CD21" s="376"/>
      <c r="CE21" s="376"/>
      <c r="CF21" s="376"/>
      <c r="CG21" s="376"/>
      <c r="CH21" s="376"/>
      <c r="CI21" s="376"/>
      <c r="CJ21" s="376"/>
      <c r="CK21" s="392"/>
      <c r="CL21" s="375" t="s">
        <v>36</v>
      </c>
      <c r="CM21" s="376"/>
      <c r="CN21" s="392"/>
      <c r="CO21" s="375" t="s">
        <v>37</v>
      </c>
      <c r="CP21" s="376"/>
      <c r="CQ21" s="376"/>
      <c r="CR21" s="376"/>
      <c r="CS21" s="376"/>
      <c r="CT21" s="376"/>
      <c r="CU21" s="376"/>
      <c r="CV21" s="376"/>
      <c r="CW21" s="376"/>
      <c r="CX21" s="392"/>
      <c r="CY21" s="375"/>
      <c r="CZ21" s="376"/>
      <c r="DA21" s="392"/>
      <c r="DB21" s="375"/>
      <c r="DC21" s="376"/>
      <c r="DD21" s="376"/>
      <c r="DE21" s="376"/>
      <c r="DF21" s="376"/>
      <c r="DG21" s="376"/>
      <c r="DH21" s="376"/>
      <c r="DI21" s="376"/>
      <c r="DJ21" s="376"/>
      <c r="DK21" s="377"/>
    </row>
    <row r="22" spans="4:115" ht="17.25" customHeight="1" x14ac:dyDescent="0.15">
      <c r="D22" s="38"/>
      <c r="E22" s="77">
        <v>4</v>
      </c>
      <c r="F22" s="77">
        <v>4</v>
      </c>
      <c r="G22" s="390">
        <v>4</v>
      </c>
      <c r="H22" s="391"/>
      <c r="I22" s="389" t="s">
        <v>20</v>
      </c>
      <c r="J22" s="381"/>
      <c r="K22" s="382">
        <v>11</v>
      </c>
      <c r="L22" s="383"/>
      <c r="M22" s="384"/>
      <c r="N22" s="374">
        <v>2768898</v>
      </c>
      <c r="O22" s="374"/>
      <c r="P22" s="374"/>
      <c r="Q22" s="374"/>
      <c r="R22" s="374"/>
      <c r="S22" s="374"/>
      <c r="T22" s="374"/>
      <c r="U22" s="374"/>
      <c r="V22" s="374"/>
      <c r="W22" s="374"/>
      <c r="X22" s="373">
        <v>1</v>
      </c>
      <c r="Y22" s="373"/>
      <c r="Z22" s="373"/>
      <c r="AA22" s="374">
        <v>363510</v>
      </c>
      <c r="AB22" s="374"/>
      <c r="AC22" s="374"/>
      <c r="AD22" s="374"/>
      <c r="AE22" s="374"/>
      <c r="AF22" s="374"/>
      <c r="AG22" s="374"/>
      <c r="AH22" s="374"/>
      <c r="AI22" s="374"/>
      <c r="AJ22" s="374"/>
      <c r="AK22" s="373">
        <v>0</v>
      </c>
      <c r="AL22" s="373"/>
      <c r="AM22" s="373"/>
      <c r="AN22" s="374">
        <v>0</v>
      </c>
      <c r="AO22" s="374"/>
      <c r="AP22" s="374"/>
      <c r="AQ22" s="374"/>
      <c r="AR22" s="374"/>
      <c r="AS22" s="374"/>
      <c r="AT22" s="374"/>
      <c r="AU22" s="374"/>
      <c r="AV22" s="374"/>
      <c r="AW22" s="374"/>
      <c r="AX22" s="362">
        <f t="shared" ref="AX22:AX38" si="0" xml:space="preserve"> IF(AND(ISBLANK(K22), ISBLANK(X22),ISBLANK(AK22)),"",(K22+X22+AK22))</f>
        <v>12</v>
      </c>
      <c r="AY22" s="362"/>
      <c r="AZ22" s="362"/>
      <c r="BA22" s="319">
        <f t="shared" ref="BA22:BA38" si="1">N22+AA22+AN22</f>
        <v>3132408</v>
      </c>
      <c r="BB22" s="320"/>
      <c r="BC22" s="320"/>
      <c r="BD22" s="320"/>
      <c r="BE22" s="320"/>
      <c r="BF22" s="320"/>
      <c r="BG22" s="320"/>
      <c r="BH22" s="320"/>
      <c r="BI22" s="320"/>
      <c r="BJ22" s="321"/>
      <c r="BK22" s="3"/>
      <c r="BL22" s="372">
        <v>11</v>
      </c>
      <c r="BM22" s="373"/>
      <c r="BN22" s="373"/>
      <c r="BO22" s="374">
        <v>2768898</v>
      </c>
      <c r="BP22" s="374"/>
      <c r="BQ22" s="374"/>
      <c r="BR22" s="374"/>
      <c r="BS22" s="374"/>
      <c r="BT22" s="374"/>
      <c r="BU22" s="374"/>
      <c r="BV22" s="374"/>
      <c r="BW22" s="374"/>
      <c r="BX22" s="374"/>
      <c r="BY22" s="373">
        <v>1</v>
      </c>
      <c r="BZ22" s="373"/>
      <c r="CA22" s="373"/>
      <c r="CB22" s="374">
        <v>363510</v>
      </c>
      <c r="CC22" s="374"/>
      <c r="CD22" s="374"/>
      <c r="CE22" s="374"/>
      <c r="CF22" s="374"/>
      <c r="CG22" s="374"/>
      <c r="CH22" s="374"/>
      <c r="CI22" s="374"/>
      <c r="CJ22" s="374"/>
      <c r="CK22" s="374"/>
      <c r="CL22" s="362">
        <f t="shared" ref="CL22:CL39" si="2" xml:space="preserve"> IF(AND(ISBLANK(BL22), ISBLANK(BY22)),"",(BL22+BY22))</f>
        <v>12</v>
      </c>
      <c r="CM22" s="362"/>
      <c r="CN22" s="362"/>
      <c r="CO22" s="363">
        <f t="shared" ref="CO22:CO38" si="3">BO22+CB22</f>
        <v>3132408</v>
      </c>
      <c r="CP22" s="363"/>
      <c r="CQ22" s="363"/>
      <c r="CR22" s="363"/>
      <c r="CS22" s="363"/>
      <c r="CT22" s="363"/>
      <c r="CU22" s="363"/>
      <c r="CV22" s="363"/>
      <c r="CW22" s="363"/>
      <c r="CX22" s="363"/>
      <c r="CY22" s="364"/>
      <c r="CZ22" s="364"/>
      <c r="DA22" s="364"/>
      <c r="DB22" s="365"/>
      <c r="DC22" s="366"/>
      <c r="DD22" s="366"/>
      <c r="DE22" s="366"/>
      <c r="DF22" s="366"/>
      <c r="DG22" s="366"/>
      <c r="DH22" s="366"/>
      <c r="DI22" s="366"/>
      <c r="DJ22" s="366"/>
      <c r="DK22" s="367"/>
    </row>
    <row r="23" spans="4:115" ht="17.25" customHeight="1" x14ac:dyDescent="0.15">
      <c r="D23" s="38"/>
      <c r="E23" s="77">
        <v>5</v>
      </c>
      <c r="F23" s="77">
        <v>5</v>
      </c>
      <c r="G23" s="390">
        <v>5</v>
      </c>
      <c r="H23" s="391"/>
      <c r="I23" s="389" t="s">
        <v>20</v>
      </c>
      <c r="J23" s="381"/>
      <c r="K23" s="382">
        <v>11</v>
      </c>
      <c r="L23" s="383"/>
      <c r="M23" s="384"/>
      <c r="N23" s="374">
        <v>2759845</v>
      </c>
      <c r="O23" s="374"/>
      <c r="P23" s="374"/>
      <c r="Q23" s="374"/>
      <c r="R23" s="374"/>
      <c r="S23" s="374"/>
      <c r="T23" s="374"/>
      <c r="U23" s="374"/>
      <c r="V23" s="374"/>
      <c r="W23" s="374"/>
      <c r="X23" s="373">
        <v>1</v>
      </c>
      <c r="Y23" s="373"/>
      <c r="Z23" s="373"/>
      <c r="AA23" s="374">
        <v>366809</v>
      </c>
      <c r="AB23" s="374"/>
      <c r="AC23" s="374"/>
      <c r="AD23" s="374"/>
      <c r="AE23" s="374"/>
      <c r="AF23" s="374"/>
      <c r="AG23" s="374"/>
      <c r="AH23" s="374"/>
      <c r="AI23" s="374"/>
      <c r="AJ23" s="374"/>
      <c r="AK23" s="373">
        <v>1</v>
      </c>
      <c r="AL23" s="373"/>
      <c r="AM23" s="373"/>
      <c r="AN23" s="374">
        <v>154554</v>
      </c>
      <c r="AO23" s="374"/>
      <c r="AP23" s="374"/>
      <c r="AQ23" s="374"/>
      <c r="AR23" s="374"/>
      <c r="AS23" s="374"/>
      <c r="AT23" s="374"/>
      <c r="AU23" s="374"/>
      <c r="AV23" s="374"/>
      <c r="AW23" s="374"/>
      <c r="AX23" s="362">
        <f t="shared" si="0"/>
        <v>13</v>
      </c>
      <c r="AY23" s="362"/>
      <c r="AZ23" s="362"/>
      <c r="BA23" s="319">
        <f t="shared" si="1"/>
        <v>3281208</v>
      </c>
      <c r="BB23" s="320"/>
      <c r="BC23" s="320"/>
      <c r="BD23" s="320"/>
      <c r="BE23" s="320"/>
      <c r="BF23" s="320"/>
      <c r="BG23" s="320"/>
      <c r="BH23" s="320"/>
      <c r="BI23" s="320"/>
      <c r="BJ23" s="321"/>
      <c r="BK23" s="3"/>
      <c r="BL23" s="372">
        <v>11</v>
      </c>
      <c r="BM23" s="373"/>
      <c r="BN23" s="373"/>
      <c r="BO23" s="374">
        <v>2759845</v>
      </c>
      <c r="BP23" s="374"/>
      <c r="BQ23" s="374"/>
      <c r="BR23" s="374"/>
      <c r="BS23" s="374"/>
      <c r="BT23" s="374"/>
      <c r="BU23" s="374"/>
      <c r="BV23" s="374"/>
      <c r="BW23" s="374"/>
      <c r="BX23" s="374"/>
      <c r="BY23" s="373">
        <v>1</v>
      </c>
      <c r="BZ23" s="373"/>
      <c r="CA23" s="373"/>
      <c r="CB23" s="374">
        <v>366809</v>
      </c>
      <c r="CC23" s="374"/>
      <c r="CD23" s="374"/>
      <c r="CE23" s="374"/>
      <c r="CF23" s="374"/>
      <c r="CG23" s="374"/>
      <c r="CH23" s="374"/>
      <c r="CI23" s="374"/>
      <c r="CJ23" s="374"/>
      <c r="CK23" s="374"/>
      <c r="CL23" s="362">
        <f t="shared" si="2"/>
        <v>12</v>
      </c>
      <c r="CM23" s="362"/>
      <c r="CN23" s="362"/>
      <c r="CO23" s="363">
        <f t="shared" si="3"/>
        <v>3126654</v>
      </c>
      <c r="CP23" s="363"/>
      <c r="CQ23" s="363"/>
      <c r="CR23" s="363"/>
      <c r="CS23" s="363"/>
      <c r="CT23" s="363"/>
      <c r="CU23" s="363"/>
      <c r="CV23" s="363"/>
      <c r="CW23" s="363"/>
      <c r="CX23" s="363"/>
      <c r="CY23" s="364"/>
      <c r="CZ23" s="364"/>
      <c r="DA23" s="364"/>
      <c r="DB23" s="365"/>
      <c r="DC23" s="366"/>
      <c r="DD23" s="366"/>
      <c r="DE23" s="366"/>
      <c r="DF23" s="366"/>
      <c r="DG23" s="366"/>
      <c r="DH23" s="366"/>
      <c r="DI23" s="366"/>
      <c r="DJ23" s="366"/>
      <c r="DK23" s="367"/>
    </row>
    <row r="24" spans="4:115" ht="17.25" customHeight="1" x14ac:dyDescent="0.15">
      <c r="D24" s="38"/>
      <c r="E24" s="77">
        <v>6</v>
      </c>
      <c r="F24" s="77">
        <v>6</v>
      </c>
      <c r="G24" s="390">
        <v>6</v>
      </c>
      <c r="H24" s="391"/>
      <c r="I24" s="389" t="s">
        <v>20</v>
      </c>
      <c r="J24" s="381"/>
      <c r="K24" s="382">
        <v>11</v>
      </c>
      <c r="L24" s="383"/>
      <c r="M24" s="384"/>
      <c r="N24" s="374">
        <v>2738461</v>
      </c>
      <c r="O24" s="374"/>
      <c r="P24" s="374"/>
      <c r="Q24" s="374"/>
      <c r="R24" s="374"/>
      <c r="S24" s="374"/>
      <c r="T24" s="374"/>
      <c r="U24" s="374"/>
      <c r="V24" s="374"/>
      <c r="W24" s="374"/>
      <c r="X24" s="373">
        <v>1</v>
      </c>
      <c r="Y24" s="373"/>
      <c r="Z24" s="373"/>
      <c r="AA24" s="374">
        <v>368177</v>
      </c>
      <c r="AB24" s="374"/>
      <c r="AC24" s="374"/>
      <c r="AD24" s="374"/>
      <c r="AE24" s="374"/>
      <c r="AF24" s="374"/>
      <c r="AG24" s="374"/>
      <c r="AH24" s="374"/>
      <c r="AI24" s="374"/>
      <c r="AJ24" s="374"/>
      <c r="AK24" s="373">
        <v>1</v>
      </c>
      <c r="AL24" s="373"/>
      <c r="AM24" s="373"/>
      <c r="AN24" s="374">
        <v>142100</v>
      </c>
      <c r="AO24" s="374"/>
      <c r="AP24" s="374"/>
      <c r="AQ24" s="374"/>
      <c r="AR24" s="374"/>
      <c r="AS24" s="374"/>
      <c r="AT24" s="374"/>
      <c r="AU24" s="374"/>
      <c r="AV24" s="374"/>
      <c r="AW24" s="374"/>
      <c r="AX24" s="362">
        <f t="shared" si="0"/>
        <v>13</v>
      </c>
      <c r="AY24" s="362"/>
      <c r="AZ24" s="362"/>
      <c r="BA24" s="319">
        <f t="shared" si="1"/>
        <v>3248738</v>
      </c>
      <c r="BB24" s="320"/>
      <c r="BC24" s="320"/>
      <c r="BD24" s="320"/>
      <c r="BE24" s="320"/>
      <c r="BF24" s="320"/>
      <c r="BG24" s="320"/>
      <c r="BH24" s="320"/>
      <c r="BI24" s="320"/>
      <c r="BJ24" s="321"/>
      <c r="BK24" s="3"/>
      <c r="BL24" s="372">
        <v>11</v>
      </c>
      <c r="BM24" s="373"/>
      <c r="BN24" s="373"/>
      <c r="BO24" s="374">
        <v>2738461</v>
      </c>
      <c r="BP24" s="374"/>
      <c r="BQ24" s="374"/>
      <c r="BR24" s="374"/>
      <c r="BS24" s="374"/>
      <c r="BT24" s="374"/>
      <c r="BU24" s="374"/>
      <c r="BV24" s="374"/>
      <c r="BW24" s="374"/>
      <c r="BX24" s="374"/>
      <c r="BY24" s="373">
        <v>1</v>
      </c>
      <c r="BZ24" s="373"/>
      <c r="CA24" s="373"/>
      <c r="CB24" s="374">
        <v>368177</v>
      </c>
      <c r="CC24" s="374"/>
      <c r="CD24" s="374"/>
      <c r="CE24" s="374"/>
      <c r="CF24" s="374"/>
      <c r="CG24" s="374"/>
      <c r="CH24" s="374"/>
      <c r="CI24" s="374"/>
      <c r="CJ24" s="374"/>
      <c r="CK24" s="374"/>
      <c r="CL24" s="362">
        <f t="shared" si="2"/>
        <v>12</v>
      </c>
      <c r="CM24" s="362"/>
      <c r="CN24" s="362"/>
      <c r="CO24" s="363">
        <f t="shared" si="3"/>
        <v>3106638</v>
      </c>
      <c r="CP24" s="363"/>
      <c r="CQ24" s="363"/>
      <c r="CR24" s="363"/>
      <c r="CS24" s="363"/>
      <c r="CT24" s="363"/>
      <c r="CU24" s="363"/>
      <c r="CV24" s="363"/>
      <c r="CW24" s="363"/>
      <c r="CX24" s="363"/>
      <c r="CY24" s="364"/>
      <c r="CZ24" s="364"/>
      <c r="DA24" s="364"/>
      <c r="DB24" s="365"/>
      <c r="DC24" s="366"/>
      <c r="DD24" s="366"/>
      <c r="DE24" s="366"/>
      <c r="DF24" s="366"/>
      <c r="DG24" s="366"/>
      <c r="DH24" s="366"/>
      <c r="DI24" s="366"/>
      <c r="DJ24" s="366"/>
      <c r="DK24" s="367"/>
    </row>
    <row r="25" spans="4:115" ht="17.25" customHeight="1" x14ac:dyDescent="0.15">
      <c r="D25" s="38"/>
      <c r="E25" s="77">
        <v>7</v>
      </c>
      <c r="F25" s="77">
        <v>7</v>
      </c>
      <c r="G25" s="390">
        <v>7</v>
      </c>
      <c r="H25" s="391"/>
      <c r="I25" s="389" t="s">
        <v>38</v>
      </c>
      <c r="J25" s="381"/>
      <c r="K25" s="382">
        <v>11</v>
      </c>
      <c r="L25" s="383"/>
      <c r="M25" s="384"/>
      <c r="N25" s="374">
        <v>2749515</v>
      </c>
      <c r="O25" s="374"/>
      <c r="P25" s="374"/>
      <c r="Q25" s="374"/>
      <c r="R25" s="374"/>
      <c r="S25" s="374"/>
      <c r="T25" s="374"/>
      <c r="U25" s="374"/>
      <c r="V25" s="374"/>
      <c r="W25" s="374"/>
      <c r="X25" s="373">
        <v>1</v>
      </c>
      <c r="Y25" s="373"/>
      <c r="Z25" s="373"/>
      <c r="AA25" s="374">
        <v>354923</v>
      </c>
      <c r="AB25" s="374"/>
      <c r="AC25" s="374"/>
      <c r="AD25" s="374"/>
      <c r="AE25" s="374"/>
      <c r="AF25" s="374"/>
      <c r="AG25" s="374"/>
      <c r="AH25" s="374"/>
      <c r="AI25" s="374"/>
      <c r="AJ25" s="374"/>
      <c r="AK25" s="373">
        <v>1</v>
      </c>
      <c r="AL25" s="373"/>
      <c r="AM25" s="373"/>
      <c r="AN25" s="374">
        <v>158350</v>
      </c>
      <c r="AO25" s="374"/>
      <c r="AP25" s="374"/>
      <c r="AQ25" s="374"/>
      <c r="AR25" s="374"/>
      <c r="AS25" s="374"/>
      <c r="AT25" s="374"/>
      <c r="AU25" s="374"/>
      <c r="AV25" s="374"/>
      <c r="AW25" s="374"/>
      <c r="AX25" s="362">
        <f t="shared" si="0"/>
        <v>13</v>
      </c>
      <c r="AY25" s="362"/>
      <c r="AZ25" s="362"/>
      <c r="BA25" s="319">
        <f t="shared" si="1"/>
        <v>3262788</v>
      </c>
      <c r="BB25" s="320"/>
      <c r="BC25" s="320"/>
      <c r="BD25" s="320"/>
      <c r="BE25" s="320"/>
      <c r="BF25" s="320"/>
      <c r="BG25" s="320"/>
      <c r="BH25" s="320"/>
      <c r="BI25" s="320"/>
      <c r="BJ25" s="321"/>
      <c r="BK25" s="3"/>
      <c r="BL25" s="372">
        <v>11</v>
      </c>
      <c r="BM25" s="373"/>
      <c r="BN25" s="373"/>
      <c r="BO25" s="374">
        <v>2749515</v>
      </c>
      <c r="BP25" s="374"/>
      <c r="BQ25" s="374"/>
      <c r="BR25" s="374"/>
      <c r="BS25" s="374"/>
      <c r="BT25" s="374"/>
      <c r="BU25" s="374"/>
      <c r="BV25" s="374"/>
      <c r="BW25" s="374"/>
      <c r="BX25" s="374"/>
      <c r="BY25" s="373">
        <v>1</v>
      </c>
      <c r="BZ25" s="373"/>
      <c r="CA25" s="373"/>
      <c r="CB25" s="374">
        <v>354923</v>
      </c>
      <c r="CC25" s="374"/>
      <c r="CD25" s="374"/>
      <c r="CE25" s="374"/>
      <c r="CF25" s="374"/>
      <c r="CG25" s="374"/>
      <c r="CH25" s="374"/>
      <c r="CI25" s="374"/>
      <c r="CJ25" s="374"/>
      <c r="CK25" s="374"/>
      <c r="CL25" s="362">
        <f t="shared" si="2"/>
        <v>12</v>
      </c>
      <c r="CM25" s="362"/>
      <c r="CN25" s="362"/>
      <c r="CO25" s="363">
        <f t="shared" si="3"/>
        <v>3104438</v>
      </c>
      <c r="CP25" s="363"/>
      <c r="CQ25" s="363"/>
      <c r="CR25" s="363"/>
      <c r="CS25" s="363"/>
      <c r="CT25" s="363"/>
      <c r="CU25" s="363"/>
      <c r="CV25" s="363"/>
      <c r="CW25" s="363"/>
      <c r="CX25" s="363"/>
      <c r="CY25" s="364"/>
      <c r="CZ25" s="364"/>
      <c r="DA25" s="364"/>
      <c r="DB25" s="365"/>
      <c r="DC25" s="366"/>
      <c r="DD25" s="366"/>
      <c r="DE25" s="366"/>
      <c r="DF25" s="366"/>
      <c r="DG25" s="366"/>
      <c r="DH25" s="366"/>
      <c r="DI25" s="366"/>
      <c r="DJ25" s="366"/>
      <c r="DK25" s="367"/>
    </row>
    <row r="26" spans="4:115" ht="17.25" customHeight="1" x14ac:dyDescent="0.15">
      <c r="D26" s="38"/>
      <c r="E26" s="77">
        <v>8</v>
      </c>
      <c r="F26" s="77">
        <v>8</v>
      </c>
      <c r="G26" s="390">
        <v>8</v>
      </c>
      <c r="H26" s="391"/>
      <c r="I26" s="389" t="s">
        <v>38</v>
      </c>
      <c r="J26" s="381"/>
      <c r="K26" s="382">
        <v>11</v>
      </c>
      <c r="L26" s="383"/>
      <c r="M26" s="384"/>
      <c r="N26" s="374">
        <v>2821268</v>
      </c>
      <c r="O26" s="374"/>
      <c r="P26" s="374"/>
      <c r="Q26" s="374"/>
      <c r="R26" s="374"/>
      <c r="S26" s="374"/>
      <c r="T26" s="374"/>
      <c r="U26" s="374"/>
      <c r="V26" s="374"/>
      <c r="W26" s="374"/>
      <c r="X26" s="373">
        <v>1</v>
      </c>
      <c r="Y26" s="373"/>
      <c r="Z26" s="373"/>
      <c r="AA26" s="374">
        <v>362118</v>
      </c>
      <c r="AB26" s="374"/>
      <c r="AC26" s="374"/>
      <c r="AD26" s="374"/>
      <c r="AE26" s="374"/>
      <c r="AF26" s="374"/>
      <c r="AG26" s="374"/>
      <c r="AH26" s="374"/>
      <c r="AI26" s="374"/>
      <c r="AJ26" s="374"/>
      <c r="AK26" s="373">
        <v>1</v>
      </c>
      <c r="AL26" s="373"/>
      <c r="AM26" s="373"/>
      <c r="AN26" s="374">
        <v>166611</v>
      </c>
      <c r="AO26" s="374"/>
      <c r="AP26" s="374"/>
      <c r="AQ26" s="374"/>
      <c r="AR26" s="374"/>
      <c r="AS26" s="374"/>
      <c r="AT26" s="374"/>
      <c r="AU26" s="374"/>
      <c r="AV26" s="374"/>
      <c r="AW26" s="374"/>
      <c r="AX26" s="362">
        <f t="shared" si="0"/>
        <v>13</v>
      </c>
      <c r="AY26" s="362"/>
      <c r="AZ26" s="362"/>
      <c r="BA26" s="319">
        <f t="shared" si="1"/>
        <v>3349997</v>
      </c>
      <c r="BB26" s="320"/>
      <c r="BC26" s="320"/>
      <c r="BD26" s="320"/>
      <c r="BE26" s="320"/>
      <c r="BF26" s="320"/>
      <c r="BG26" s="320"/>
      <c r="BH26" s="320"/>
      <c r="BI26" s="320"/>
      <c r="BJ26" s="321"/>
      <c r="BK26" s="3"/>
      <c r="BL26" s="372">
        <v>11</v>
      </c>
      <c r="BM26" s="373"/>
      <c r="BN26" s="373"/>
      <c r="BO26" s="374">
        <v>2821268</v>
      </c>
      <c r="BP26" s="374"/>
      <c r="BQ26" s="374"/>
      <c r="BR26" s="374"/>
      <c r="BS26" s="374"/>
      <c r="BT26" s="374"/>
      <c r="BU26" s="374"/>
      <c r="BV26" s="374"/>
      <c r="BW26" s="374"/>
      <c r="BX26" s="374"/>
      <c r="BY26" s="373">
        <v>1</v>
      </c>
      <c r="BZ26" s="373"/>
      <c r="CA26" s="373"/>
      <c r="CB26" s="374">
        <v>362118</v>
      </c>
      <c r="CC26" s="374"/>
      <c r="CD26" s="374"/>
      <c r="CE26" s="374"/>
      <c r="CF26" s="374"/>
      <c r="CG26" s="374"/>
      <c r="CH26" s="374"/>
      <c r="CI26" s="374"/>
      <c r="CJ26" s="374"/>
      <c r="CK26" s="374"/>
      <c r="CL26" s="362">
        <f t="shared" si="2"/>
        <v>12</v>
      </c>
      <c r="CM26" s="362"/>
      <c r="CN26" s="362"/>
      <c r="CO26" s="363">
        <f t="shared" si="3"/>
        <v>3183386</v>
      </c>
      <c r="CP26" s="363"/>
      <c r="CQ26" s="363"/>
      <c r="CR26" s="363"/>
      <c r="CS26" s="363"/>
      <c r="CT26" s="363"/>
      <c r="CU26" s="363"/>
      <c r="CV26" s="363"/>
      <c r="CW26" s="363"/>
      <c r="CX26" s="363"/>
      <c r="CY26" s="364"/>
      <c r="CZ26" s="364"/>
      <c r="DA26" s="364"/>
      <c r="DB26" s="365"/>
      <c r="DC26" s="366"/>
      <c r="DD26" s="366"/>
      <c r="DE26" s="366"/>
      <c r="DF26" s="366"/>
      <c r="DG26" s="366"/>
      <c r="DH26" s="366"/>
      <c r="DI26" s="366"/>
      <c r="DJ26" s="366"/>
      <c r="DK26" s="367"/>
    </row>
    <row r="27" spans="4:115" ht="17.25" customHeight="1" thickBot="1" x14ac:dyDescent="0.2">
      <c r="D27" s="38"/>
      <c r="E27" s="77">
        <v>9</v>
      </c>
      <c r="F27" s="77">
        <v>9</v>
      </c>
      <c r="G27" s="390">
        <v>9</v>
      </c>
      <c r="H27" s="391"/>
      <c r="I27" s="389" t="s">
        <v>38</v>
      </c>
      <c r="J27" s="381"/>
      <c r="K27" s="382">
        <v>11</v>
      </c>
      <c r="L27" s="383"/>
      <c r="M27" s="384"/>
      <c r="N27" s="374">
        <v>2722413</v>
      </c>
      <c r="O27" s="374"/>
      <c r="P27" s="374"/>
      <c r="Q27" s="374"/>
      <c r="R27" s="374"/>
      <c r="S27" s="374"/>
      <c r="T27" s="374"/>
      <c r="U27" s="374"/>
      <c r="V27" s="374"/>
      <c r="W27" s="374"/>
      <c r="X27" s="373">
        <v>1</v>
      </c>
      <c r="Y27" s="373"/>
      <c r="Z27" s="373"/>
      <c r="AA27" s="374">
        <v>363949</v>
      </c>
      <c r="AB27" s="374"/>
      <c r="AC27" s="374"/>
      <c r="AD27" s="374"/>
      <c r="AE27" s="374"/>
      <c r="AF27" s="374"/>
      <c r="AG27" s="374"/>
      <c r="AH27" s="374"/>
      <c r="AI27" s="374"/>
      <c r="AJ27" s="374"/>
      <c r="AK27" s="373">
        <v>1</v>
      </c>
      <c r="AL27" s="373"/>
      <c r="AM27" s="373"/>
      <c r="AN27" s="374">
        <v>157300</v>
      </c>
      <c r="AO27" s="374"/>
      <c r="AP27" s="374"/>
      <c r="AQ27" s="374"/>
      <c r="AR27" s="374"/>
      <c r="AS27" s="374"/>
      <c r="AT27" s="374"/>
      <c r="AU27" s="374"/>
      <c r="AV27" s="374"/>
      <c r="AW27" s="374"/>
      <c r="AX27" s="362">
        <f t="shared" si="0"/>
        <v>13</v>
      </c>
      <c r="AY27" s="362"/>
      <c r="AZ27" s="362"/>
      <c r="BA27" s="319">
        <f t="shared" si="1"/>
        <v>3243662</v>
      </c>
      <c r="BB27" s="320"/>
      <c r="BC27" s="320"/>
      <c r="BD27" s="320"/>
      <c r="BE27" s="320"/>
      <c r="BF27" s="320"/>
      <c r="BG27" s="320"/>
      <c r="BH27" s="320"/>
      <c r="BI27" s="320"/>
      <c r="BJ27" s="321"/>
      <c r="BK27" s="3"/>
      <c r="BL27" s="372">
        <v>11</v>
      </c>
      <c r="BM27" s="373"/>
      <c r="BN27" s="373"/>
      <c r="BO27" s="374">
        <v>2722413</v>
      </c>
      <c r="BP27" s="374"/>
      <c r="BQ27" s="374"/>
      <c r="BR27" s="374"/>
      <c r="BS27" s="374"/>
      <c r="BT27" s="374"/>
      <c r="BU27" s="374"/>
      <c r="BV27" s="374"/>
      <c r="BW27" s="374"/>
      <c r="BX27" s="374"/>
      <c r="BY27" s="373">
        <v>1</v>
      </c>
      <c r="BZ27" s="373"/>
      <c r="CA27" s="373"/>
      <c r="CB27" s="374">
        <v>363949</v>
      </c>
      <c r="CC27" s="374"/>
      <c r="CD27" s="374"/>
      <c r="CE27" s="374"/>
      <c r="CF27" s="374"/>
      <c r="CG27" s="374"/>
      <c r="CH27" s="374"/>
      <c r="CI27" s="374"/>
      <c r="CJ27" s="374"/>
      <c r="CK27" s="374"/>
      <c r="CL27" s="362">
        <f xml:space="preserve"> IF(AND(ISBLANK(BL27), ISBLANK(BY27)),"",(BL27+BY27))</f>
        <v>12</v>
      </c>
      <c r="CM27" s="362"/>
      <c r="CN27" s="362"/>
      <c r="CO27" s="363">
        <f t="shared" si="3"/>
        <v>3086362</v>
      </c>
      <c r="CP27" s="363"/>
      <c r="CQ27" s="363"/>
      <c r="CR27" s="363"/>
      <c r="CS27" s="363"/>
      <c r="CT27" s="363"/>
      <c r="CU27" s="363"/>
      <c r="CV27" s="363"/>
      <c r="CW27" s="363"/>
      <c r="CX27" s="363"/>
      <c r="CY27" s="364"/>
      <c r="CZ27" s="364"/>
      <c r="DA27" s="364"/>
      <c r="DB27" s="365"/>
      <c r="DC27" s="366"/>
      <c r="DD27" s="366"/>
      <c r="DE27" s="366"/>
      <c r="DF27" s="366"/>
      <c r="DG27" s="366"/>
      <c r="DH27" s="366"/>
      <c r="DI27" s="366"/>
      <c r="DJ27" s="366"/>
      <c r="DK27" s="367"/>
    </row>
    <row r="28" spans="4:115" ht="17.25" customHeight="1" thickBot="1" x14ac:dyDescent="0.2">
      <c r="D28" s="375" t="s">
        <v>39</v>
      </c>
      <c r="E28" s="376"/>
      <c r="F28" s="377"/>
      <c r="G28" s="385">
        <v>7</v>
      </c>
      <c r="H28" s="386"/>
      <c r="I28" s="380" t="s">
        <v>20</v>
      </c>
      <c r="J28" s="381"/>
      <c r="K28" s="382"/>
      <c r="L28" s="383"/>
      <c r="M28" s="384"/>
      <c r="N28" s="374">
        <v>5591225</v>
      </c>
      <c r="O28" s="374"/>
      <c r="P28" s="374"/>
      <c r="Q28" s="374"/>
      <c r="R28" s="374"/>
      <c r="S28" s="374"/>
      <c r="T28" s="374"/>
      <c r="U28" s="374"/>
      <c r="V28" s="374"/>
      <c r="W28" s="374"/>
      <c r="X28" s="373"/>
      <c r="Y28" s="373"/>
      <c r="Z28" s="373"/>
      <c r="AA28" s="374">
        <v>752115</v>
      </c>
      <c r="AB28" s="374"/>
      <c r="AC28" s="374"/>
      <c r="AD28" s="374"/>
      <c r="AE28" s="374"/>
      <c r="AF28" s="374"/>
      <c r="AG28" s="374"/>
      <c r="AH28" s="374"/>
      <c r="AI28" s="374"/>
      <c r="AJ28" s="374"/>
      <c r="AK28" s="373"/>
      <c r="AL28" s="373"/>
      <c r="AM28" s="373"/>
      <c r="AN28" s="374">
        <v>0</v>
      </c>
      <c r="AO28" s="374"/>
      <c r="AP28" s="374"/>
      <c r="AQ28" s="374"/>
      <c r="AR28" s="374"/>
      <c r="AS28" s="374"/>
      <c r="AT28" s="374"/>
      <c r="AU28" s="374"/>
      <c r="AV28" s="374"/>
      <c r="AW28" s="374"/>
      <c r="AX28" s="362" t="str">
        <f t="shared" si="0"/>
        <v/>
      </c>
      <c r="AY28" s="362"/>
      <c r="AZ28" s="362"/>
      <c r="BA28" s="319">
        <f t="shared" si="1"/>
        <v>6343340</v>
      </c>
      <c r="BB28" s="320"/>
      <c r="BC28" s="320"/>
      <c r="BD28" s="320"/>
      <c r="BE28" s="320"/>
      <c r="BF28" s="320"/>
      <c r="BG28" s="320"/>
      <c r="BH28" s="320"/>
      <c r="BI28" s="320"/>
      <c r="BJ28" s="321"/>
      <c r="BK28" s="3"/>
      <c r="BL28" s="372"/>
      <c r="BM28" s="373"/>
      <c r="BN28" s="373"/>
      <c r="BO28" s="374">
        <v>5591225</v>
      </c>
      <c r="BP28" s="374"/>
      <c r="BQ28" s="374"/>
      <c r="BR28" s="374"/>
      <c r="BS28" s="374"/>
      <c r="BT28" s="374"/>
      <c r="BU28" s="374"/>
      <c r="BV28" s="374"/>
      <c r="BW28" s="374"/>
      <c r="BX28" s="374"/>
      <c r="BY28" s="373"/>
      <c r="BZ28" s="373"/>
      <c r="CA28" s="373"/>
      <c r="CB28" s="374">
        <v>752115</v>
      </c>
      <c r="CC28" s="374"/>
      <c r="CD28" s="374"/>
      <c r="CE28" s="374"/>
      <c r="CF28" s="374"/>
      <c r="CG28" s="374"/>
      <c r="CH28" s="374"/>
      <c r="CI28" s="374"/>
      <c r="CJ28" s="374"/>
      <c r="CK28" s="374"/>
      <c r="CL28" s="362" t="str">
        <f t="shared" ref="CL28:CL30" si="4" xml:space="preserve"> IF(AND(ISBLANK(BL28), ISBLANK(BY28)),"",(BL28+BY28))</f>
        <v/>
      </c>
      <c r="CM28" s="362"/>
      <c r="CN28" s="362"/>
      <c r="CO28" s="363">
        <f t="shared" si="3"/>
        <v>6343340</v>
      </c>
      <c r="CP28" s="363"/>
      <c r="CQ28" s="363"/>
      <c r="CR28" s="363"/>
      <c r="CS28" s="363"/>
      <c r="CT28" s="363"/>
      <c r="CU28" s="363"/>
      <c r="CV28" s="363"/>
      <c r="CW28" s="363"/>
      <c r="CX28" s="363"/>
      <c r="CY28" s="364"/>
      <c r="CZ28" s="364"/>
      <c r="DA28" s="364"/>
      <c r="DB28" s="365"/>
      <c r="DC28" s="366"/>
      <c r="DD28" s="366"/>
      <c r="DE28" s="366"/>
      <c r="DF28" s="366"/>
      <c r="DG28" s="366"/>
      <c r="DH28" s="366"/>
      <c r="DI28" s="366"/>
      <c r="DJ28" s="366"/>
      <c r="DK28" s="367"/>
    </row>
    <row r="29" spans="4:115" ht="17.25" customHeight="1" x14ac:dyDescent="0.15">
      <c r="D29" s="375" t="s">
        <v>39</v>
      </c>
      <c r="E29" s="376"/>
      <c r="F29" s="377"/>
      <c r="G29" s="385"/>
      <c r="H29" s="386"/>
      <c r="I29" s="380" t="s">
        <v>20</v>
      </c>
      <c r="J29" s="381"/>
      <c r="K29" s="382"/>
      <c r="L29" s="383"/>
      <c r="M29" s="384"/>
      <c r="N29" s="374"/>
      <c r="O29" s="374"/>
      <c r="P29" s="374"/>
      <c r="Q29" s="374"/>
      <c r="R29" s="374"/>
      <c r="S29" s="374"/>
      <c r="T29" s="374"/>
      <c r="U29" s="374"/>
      <c r="V29" s="374"/>
      <c r="W29" s="374"/>
      <c r="X29" s="373"/>
      <c r="Y29" s="373"/>
      <c r="Z29" s="373"/>
      <c r="AA29" s="374"/>
      <c r="AB29" s="374"/>
      <c r="AC29" s="374"/>
      <c r="AD29" s="374"/>
      <c r="AE29" s="374"/>
      <c r="AF29" s="374"/>
      <c r="AG29" s="374"/>
      <c r="AH29" s="374"/>
      <c r="AI29" s="374"/>
      <c r="AJ29" s="374"/>
      <c r="AK29" s="373"/>
      <c r="AL29" s="373"/>
      <c r="AM29" s="373"/>
      <c r="AN29" s="374"/>
      <c r="AO29" s="374"/>
      <c r="AP29" s="374"/>
      <c r="AQ29" s="374"/>
      <c r="AR29" s="374"/>
      <c r="AS29" s="374"/>
      <c r="AT29" s="374"/>
      <c r="AU29" s="374"/>
      <c r="AV29" s="374"/>
      <c r="AW29" s="374"/>
      <c r="AX29" s="362" t="str">
        <f t="shared" si="0"/>
        <v/>
      </c>
      <c r="AY29" s="362"/>
      <c r="AZ29" s="362"/>
      <c r="BA29" s="319">
        <f t="shared" si="1"/>
        <v>0</v>
      </c>
      <c r="BB29" s="320"/>
      <c r="BC29" s="320"/>
      <c r="BD29" s="320"/>
      <c r="BE29" s="320"/>
      <c r="BF29" s="320"/>
      <c r="BG29" s="320"/>
      <c r="BH29" s="320"/>
      <c r="BI29" s="320"/>
      <c r="BJ29" s="321"/>
      <c r="BK29" s="3"/>
      <c r="BL29" s="372"/>
      <c r="BM29" s="373"/>
      <c r="BN29" s="373"/>
      <c r="BO29" s="374"/>
      <c r="BP29" s="374"/>
      <c r="BQ29" s="374"/>
      <c r="BR29" s="374"/>
      <c r="BS29" s="374"/>
      <c r="BT29" s="374"/>
      <c r="BU29" s="374"/>
      <c r="BV29" s="374"/>
      <c r="BW29" s="374"/>
      <c r="BX29" s="374"/>
      <c r="BY29" s="373"/>
      <c r="BZ29" s="373"/>
      <c r="CA29" s="373"/>
      <c r="CB29" s="374"/>
      <c r="CC29" s="374"/>
      <c r="CD29" s="374"/>
      <c r="CE29" s="374"/>
      <c r="CF29" s="374"/>
      <c r="CG29" s="374"/>
      <c r="CH29" s="374"/>
      <c r="CI29" s="374"/>
      <c r="CJ29" s="374"/>
      <c r="CK29" s="374"/>
      <c r="CL29" s="362" t="str">
        <f t="shared" si="4"/>
        <v/>
      </c>
      <c r="CM29" s="362"/>
      <c r="CN29" s="362"/>
      <c r="CO29" s="363">
        <f t="shared" si="3"/>
        <v>0</v>
      </c>
      <c r="CP29" s="363"/>
      <c r="CQ29" s="363"/>
      <c r="CR29" s="363"/>
      <c r="CS29" s="363"/>
      <c r="CT29" s="363"/>
      <c r="CU29" s="363"/>
      <c r="CV29" s="363"/>
      <c r="CW29" s="363"/>
      <c r="CX29" s="363"/>
      <c r="CY29" s="364"/>
      <c r="CZ29" s="364"/>
      <c r="DA29" s="364"/>
      <c r="DB29" s="365"/>
      <c r="DC29" s="366"/>
      <c r="DD29" s="366"/>
      <c r="DE29" s="366"/>
      <c r="DF29" s="366"/>
      <c r="DG29" s="366"/>
      <c r="DH29" s="366"/>
      <c r="DI29" s="366"/>
      <c r="DJ29" s="366"/>
      <c r="DK29" s="367"/>
    </row>
    <row r="30" spans="4:115" ht="17.25" customHeight="1" x14ac:dyDescent="0.15">
      <c r="D30" s="368" t="s">
        <v>87</v>
      </c>
      <c r="E30" s="369"/>
      <c r="F30" s="369"/>
      <c r="G30" s="369"/>
      <c r="H30" s="369"/>
      <c r="I30" s="369"/>
      <c r="J30" s="370"/>
      <c r="K30" s="354">
        <f>SUM(K22:M27)</f>
        <v>66</v>
      </c>
      <c r="L30" s="355"/>
      <c r="M30" s="356"/>
      <c r="N30" s="308">
        <f>SUM(N22:W29)</f>
        <v>22151625</v>
      </c>
      <c r="O30" s="308"/>
      <c r="P30" s="308"/>
      <c r="Q30" s="308"/>
      <c r="R30" s="308"/>
      <c r="S30" s="308"/>
      <c r="T30" s="308"/>
      <c r="U30" s="308"/>
      <c r="V30" s="308"/>
      <c r="W30" s="309"/>
      <c r="X30" s="371">
        <f>SUM(X22:Z27)</f>
        <v>6</v>
      </c>
      <c r="Y30" s="355"/>
      <c r="Z30" s="356"/>
      <c r="AA30" s="308">
        <f>SUM(AA22:AJ29)</f>
        <v>2931601</v>
      </c>
      <c r="AB30" s="308"/>
      <c r="AC30" s="308"/>
      <c r="AD30" s="308"/>
      <c r="AE30" s="308"/>
      <c r="AF30" s="308"/>
      <c r="AG30" s="308"/>
      <c r="AH30" s="308"/>
      <c r="AI30" s="308"/>
      <c r="AJ30" s="309"/>
      <c r="AK30" s="371">
        <f>SUM(AK22:AM27)</f>
        <v>5</v>
      </c>
      <c r="AL30" s="355"/>
      <c r="AM30" s="356"/>
      <c r="AN30" s="308">
        <f>SUM(AN22:AW29)</f>
        <v>778915</v>
      </c>
      <c r="AO30" s="308"/>
      <c r="AP30" s="308"/>
      <c r="AQ30" s="308"/>
      <c r="AR30" s="308"/>
      <c r="AS30" s="308"/>
      <c r="AT30" s="308"/>
      <c r="AU30" s="308"/>
      <c r="AV30" s="308"/>
      <c r="AW30" s="309"/>
      <c r="AX30" s="350">
        <f>SUM(AX22:AZ27)</f>
        <v>77</v>
      </c>
      <c r="AY30" s="350"/>
      <c r="AZ30" s="350"/>
      <c r="BA30" s="351">
        <f>SUM(BA22:BJ29)</f>
        <v>25862141</v>
      </c>
      <c r="BB30" s="352"/>
      <c r="BC30" s="352"/>
      <c r="BD30" s="352"/>
      <c r="BE30" s="352"/>
      <c r="BF30" s="352"/>
      <c r="BG30" s="352"/>
      <c r="BH30" s="352"/>
      <c r="BI30" s="352"/>
      <c r="BJ30" s="353"/>
      <c r="BK30" s="3"/>
      <c r="BL30" s="354">
        <f>SUM(BL22:BN27)</f>
        <v>66</v>
      </c>
      <c r="BM30" s="355"/>
      <c r="BN30" s="356"/>
      <c r="BO30" s="308">
        <f>SUM(BO22:BX29)</f>
        <v>22151625</v>
      </c>
      <c r="BP30" s="308"/>
      <c r="BQ30" s="308"/>
      <c r="BR30" s="308"/>
      <c r="BS30" s="308"/>
      <c r="BT30" s="308"/>
      <c r="BU30" s="308"/>
      <c r="BV30" s="308"/>
      <c r="BW30" s="308"/>
      <c r="BX30" s="309"/>
      <c r="BY30" s="371">
        <f>SUM(BY22:CA27)</f>
        <v>6</v>
      </c>
      <c r="BZ30" s="355"/>
      <c r="CA30" s="356"/>
      <c r="CB30" s="308">
        <f>SUM(CB22:CK29)</f>
        <v>2931601</v>
      </c>
      <c r="CC30" s="308"/>
      <c r="CD30" s="308"/>
      <c r="CE30" s="308"/>
      <c r="CF30" s="308"/>
      <c r="CG30" s="308"/>
      <c r="CH30" s="308"/>
      <c r="CI30" s="308"/>
      <c r="CJ30" s="308"/>
      <c r="CK30" s="309"/>
      <c r="CL30" s="350">
        <f t="shared" si="4"/>
        <v>72</v>
      </c>
      <c r="CM30" s="350"/>
      <c r="CN30" s="350"/>
      <c r="CO30" s="351">
        <f>SUM(CO22:CX29)</f>
        <v>25083226</v>
      </c>
      <c r="CP30" s="352"/>
      <c r="CQ30" s="352"/>
      <c r="CR30" s="352"/>
      <c r="CS30" s="352"/>
      <c r="CT30" s="352"/>
      <c r="CU30" s="352"/>
      <c r="CV30" s="352"/>
      <c r="CW30" s="352"/>
      <c r="CX30" s="353"/>
      <c r="CY30" s="364"/>
      <c r="CZ30" s="364"/>
      <c r="DA30" s="364"/>
      <c r="DB30" s="365"/>
      <c r="DC30" s="366"/>
      <c r="DD30" s="366"/>
      <c r="DE30" s="366"/>
      <c r="DF30" s="366"/>
      <c r="DG30" s="366"/>
      <c r="DH30" s="366"/>
      <c r="DI30" s="366"/>
      <c r="DJ30" s="366"/>
      <c r="DK30" s="367"/>
    </row>
    <row r="31" spans="4:115" ht="17.25" customHeight="1" x14ac:dyDescent="0.15">
      <c r="D31" s="38"/>
      <c r="E31" s="77">
        <v>10</v>
      </c>
      <c r="F31" s="77">
        <v>10</v>
      </c>
      <c r="G31" s="390">
        <v>10</v>
      </c>
      <c r="H31" s="391"/>
      <c r="I31" s="389" t="s">
        <v>38</v>
      </c>
      <c r="J31" s="381"/>
      <c r="K31" s="382">
        <v>11</v>
      </c>
      <c r="L31" s="383"/>
      <c r="M31" s="384"/>
      <c r="N31" s="374">
        <v>2899716</v>
      </c>
      <c r="O31" s="374"/>
      <c r="P31" s="374"/>
      <c r="Q31" s="374"/>
      <c r="R31" s="374"/>
      <c r="S31" s="374"/>
      <c r="T31" s="374"/>
      <c r="U31" s="374"/>
      <c r="V31" s="374"/>
      <c r="W31" s="374"/>
      <c r="X31" s="373">
        <v>1</v>
      </c>
      <c r="Y31" s="373"/>
      <c r="Z31" s="373"/>
      <c r="AA31" s="374">
        <v>363668</v>
      </c>
      <c r="AB31" s="374"/>
      <c r="AC31" s="374"/>
      <c r="AD31" s="374"/>
      <c r="AE31" s="374"/>
      <c r="AF31" s="374"/>
      <c r="AG31" s="374"/>
      <c r="AH31" s="374"/>
      <c r="AI31" s="374"/>
      <c r="AJ31" s="374"/>
      <c r="AK31" s="373">
        <v>1</v>
      </c>
      <c r="AL31" s="373"/>
      <c r="AM31" s="373"/>
      <c r="AN31" s="374">
        <v>183659</v>
      </c>
      <c r="AO31" s="374"/>
      <c r="AP31" s="374"/>
      <c r="AQ31" s="374"/>
      <c r="AR31" s="374"/>
      <c r="AS31" s="374"/>
      <c r="AT31" s="374"/>
      <c r="AU31" s="374"/>
      <c r="AV31" s="374"/>
      <c r="AW31" s="374"/>
      <c r="AX31" s="362">
        <f t="shared" si="0"/>
        <v>13</v>
      </c>
      <c r="AY31" s="362"/>
      <c r="AZ31" s="362"/>
      <c r="BA31" s="319">
        <f t="shared" si="1"/>
        <v>3447043</v>
      </c>
      <c r="BB31" s="320"/>
      <c r="BC31" s="320"/>
      <c r="BD31" s="320"/>
      <c r="BE31" s="320"/>
      <c r="BF31" s="320"/>
      <c r="BG31" s="320"/>
      <c r="BH31" s="320"/>
      <c r="BI31" s="320"/>
      <c r="BJ31" s="321"/>
      <c r="BK31" s="3"/>
      <c r="BL31" s="372">
        <v>11</v>
      </c>
      <c r="BM31" s="373"/>
      <c r="BN31" s="373"/>
      <c r="BO31" s="374">
        <v>2899716</v>
      </c>
      <c r="BP31" s="374"/>
      <c r="BQ31" s="374"/>
      <c r="BR31" s="374"/>
      <c r="BS31" s="374"/>
      <c r="BT31" s="374"/>
      <c r="BU31" s="374"/>
      <c r="BV31" s="374"/>
      <c r="BW31" s="374"/>
      <c r="BX31" s="374"/>
      <c r="BY31" s="373">
        <v>1</v>
      </c>
      <c r="BZ31" s="373"/>
      <c r="CA31" s="373"/>
      <c r="CB31" s="374">
        <v>363668</v>
      </c>
      <c r="CC31" s="374"/>
      <c r="CD31" s="374"/>
      <c r="CE31" s="374"/>
      <c r="CF31" s="374"/>
      <c r="CG31" s="374"/>
      <c r="CH31" s="374"/>
      <c r="CI31" s="374"/>
      <c r="CJ31" s="374"/>
      <c r="CK31" s="374"/>
      <c r="CL31" s="362">
        <f t="shared" si="2"/>
        <v>12</v>
      </c>
      <c r="CM31" s="362"/>
      <c r="CN31" s="362"/>
      <c r="CO31" s="363">
        <f t="shared" si="3"/>
        <v>3263384</v>
      </c>
      <c r="CP31" s="363"/>
      <c r="CQ31" s="363"/>
      <c r="CR31" s="363"/>
      <c r="CS31" s="363"/>
      <c r="CT31" s="363"/>
      <c r="CU31" s="363"/>
      <c r="CV31" s="363"/>
      <c r="CW31" s="363"/>
      <c r="CX31" s="363"/>
      <c r="CY31" s="364"/>
      <c r="CZ31" s="364"/>
      <c r="DA31" s="364"/>
      <c r="DB31" s="365"/>
      <c r="DC31" s="366"/>
      <c r="DD31" s="366"/>
      <c r="DE31" s="366"/>
      <c r="DF31" s="366"/>
      <c r="DG31" s="366"/>
      <c r="DH31" s="366"/>
      <c r="DI31" s="366"/>
      <c r="DJ31" s="366"/>
      <c r="DK31" s="367"/>
    </row>
    <row r="32" spans="4:115" ht="17.25" customHeight="1" x14ac:dyDescent="0.15">
      <c r="D32" s="38"/>
      <c r="E32" s="77">
        <v>11</v>
      </c>
      <c r="F32" s="77">
        <v>11</v>
      </c>
      <c r="G32" s="390">
        <v>11</v>
      </c>
      <c r="H32" s="391"/>
      <c r="I32" s="389" t="s">
        <v>38</v>
      </c>
      <c r="J32" s="381"/>
      <c r="K32" s="382">
        <v>11</v>
      </c>
      <c r="L32" s="383"/>
      <c r="M32" s="384"/>
      <c r="N32" s="374">
        <v>2896855</v>
      </c>
      <c r="O32" s="374"/>
      <c r="P32" s="374"/>
      <c r="Q32" s="374"/>
      <c r="R32" s="374"/>
      <c r="S32" s="374"/>
      <c r="T32" s="374"/>
      <c r="U32" s="374"/>
      <c r="V32" s="374"/>
      <c r="W32" s="374"/>
      <c r="X32" s="373">
        <v>1</v>
      </c>
      <c r="Y32" s="373"/>
      <c r="Z32" s="373"/>
      <c r="AA32" s="374">
        <v>365919</v>
      </c>
      <c r="AB32" s="374"/>
      <c r="AC32" s="374"/>
      <c r="AD32" s="374"/>
      <c r="AE32" s="374"/>
      <c r="AF32" s="374"/>
      <c r="AG32" s="374"/>
      <c r="AH32" s="374"/>
      <c r="AI32" s="374"/>
      <c r="AJ32" s="374"/>
      <c r="AK32" s="373">
        <v>0</v>
      </c>
      <c r="AL32" s="373"/>
      <c r="AM32" s="373"/>
      <c r="AN32" s="374">
        <v>0</v>
      </c>
      <c r="AO32" s="374"/>
      <c r="AP32" s="374"/>
      <c r="AQ32" s="374"/>
      <c r="AR32" s="374"/>
      <c r="AS32" s="374"/>
      <c r="AT32" s="374"/>
      <c r="AU32" s="374"/>
      <c r="AV32" s="374"/>
      <c r="AW32" s="374"/>
      <c r="AX32" s="362">
        <f t="shared" si="0"/>
        <v>12</v>
      </c>
      <c r="AY32" s="362"/>
      <c r="AZ32" s="362"/>
      <c r="BA32" s="319">
        <f t="shared" si="1"/>
        <v>3262774</v>
      </c>
      <c r="BB32" s="320"/>
      <c r="BC32" s="320"/>
      <c r="BD32" s="320"/>
      <c r="BE32" s="320"/>
      <c r="BF32" s="320"/>
      <c r="BG32" s="320"/>
      <c r="BH32" s="320"/>
      <c r="BI32" s="320"/>
      <c r="BJ32" s="321"/>
      <c r="BK32" s="3"/>
      <c r="BL32" s="372">
        <v>11</v>
      </c>
      <c r="BM32" s="373"/>
      <c r="BN32" s="373"/>
      <c r="BO32" s="374">
        <v>2896855</v>
      </c>
      <c r="BP32" s="374"/>
      <c r="BQ32" s="374"/>
      <c r="BR32" s="374"/>
      <c r="BS32" s="374"/>
      <c r="BT32" s="374"/>
      <c r="BU32" s="374"/>
      <c r="BV32" s="374"/>
      <c r="BW32" s="374"/>
      <c r="BX32" s="374"/>
      <c r="BY32" s="373">
        <v>1</v>
      </c>
      <c r="BZ32" s="373"/>
      <c r="CA32" s="373"/>
      <c r="CB32" s="374">
        <v>365919</v>
      </c>
      <c r="CC32" s="374"/>
      <c r="CD32" s="374"/>
      <c r="CE32" s="374"/>
      <c r="CF32" s="374"/>
      <c r="CG32" s="374"/>
      <c r="CH32" s="374"/>
      <c r="CI32" s="374"/>
      <c r="CJ32" s="374"/>
      <c r="CK32" s="374"/>
      <c r="CL32" s="362">
        <f t="shared" si="2"/>
        <v>12</v>
      </c>
      <c r="CM32" s="362"/>
      <c r="CN32" s="362"/>
      <c r="CO32" s="363">
        <f t="shared" si="3"/>
        <v>3262774</v>
      </c>
      <c r="CP32" s="363"/>
      <c r="CQ32" s="363"/>
      <c r="CR32" s="363"/>
      <c r="CS32" s="363"/>
      <c r="CT32" s="363"/>
      <c r="CU32" s="363"/>
      <c r="CV32" s="363"/>
      <c r="CW32" s="363"/>
      <c r="CX32" s="363"/>
      <c r="CY32" s="364"/>
      <c r="CZ32" s="364"/>
      <c r="DA32" s="364"/>
      <c r="DB32" s="365"/>
      <c r="DC32" s="366"/>
      <c r="DD32" s="366"/>
      <c r="DE32" s="366"/>
      <c r="DF32" s="366"/>
      <c r="DG32" s="366"/>
      <c r="DH32" s="366"/>
      <c r="DI32" s="366"/>
      <c r="DJ32" s="366"/>
      <c r="DK32" s="367"/>
    </row>
    <row r="33" spans="4:115" ht="17.25" customHeight="1" x14ac:dyDescent="0.15">
      <c r="D33" s="38"/>
      <c r="E33" s="77">
        <v>12</v>
      </c>
      <c r="F33" s="77">
        <v>12</v>
      </c>
      <c r="G33" s="390">
        <v>12</v>
      </c>
      <c r="H33" s="391"/>
      <c r="I33" s="389" t="s">
        <v>38</v>
      </c>
      <c r="J33" s="381"/>
      <c r="K33" s="382">
        <v>11</v>
      </c>
      <c r="L33" s="383"/>
      <c r="M33" s="384"/>
      <c r="N33" s="374">
        <v>2873226</v>
      </c>
      <c r="O33" s="374"/>
      <c r="P33" s="374"/>
      <c r="Q33" s="374"/>
      <c r="R33" s="374"/>
      <c r="S33" s="374"/>
      <c r="T33" s="374"/>
      <c r="U33" s="374"/>
      <c r="V33" s="374"/>
      <c r="W33" s="374"/>
      <c r="X33" s="373">
        <v>1</v>
      </c>
      <c r="Y33" s="373"/>
      <c r="Z33" s="373"/>
      <c r="AA33" s="374">
        <v>360563</v>
      </c>
      <c r="AB33" s="374"/>
      <c r="AC33" s="374"/>
      <c r="AD33" s="374"/>
      <c r="AE33" s="374"/>
      <c r="AF33" s="374"/>
      <c r="AG33" s="374"/>
      <c r="AH33" s="374"/>
      <c r="AI33" s="374"/>
      <c r="AJ33" s="374"/>
      <c r="AK33" s="373">
        <v>0</v>
      </c>
      <c r="AL33" s="373"/>
      <c r="AM33" s="373"/>
      <c r="AN33" s="374">
        <v>0</v>
      </c>
      <c r="AO33" s="374"/>
      <c r="AP33" s="374"/>
      <c r="AQ33" s="374"/>
      <c r="AR33" s="374"/>
      <c r="AS33" s="374"/>
      <c r="AT33" s="374"/>
      <c r="AU33" s="374"/>
      <c r="AV33" s="374"/>
      <c r="AW33" s="374"/>
      <c r="AX33" s="362">
        <f t="shared" si="0"/>
        <v>12</v>
      </c>
      <c r="AY33" s="362"/>
      <c r="AZ33" s="362"/>
      <c r="BA33" s="319">
        <f t="shared" si="1"/>
        <v>3233789</v>
      </c>
      <c r="BB33" s="320"/>
      <c r="BC33" s="320"/>
      <c r="BD33" s="320"/>
      <c r="BE33" s="320"/>
      <c r="BF33" s="320"/>
      <c r="BG33" s="320"/>
      <c r="BH33" s="320"/>
      <c r="BI33" s="320"/>
      <c r="BJ33" s="321"/>
      <c r="BK33" s="3"/>
      <c r="BL33" s="372">
        <v>11</v>
      </c>
      <c r="BM33" s="373"/>
      <c r="BN33" s="373"/>
      <c r="BO33" s="374">
        <v>2873226</v>
      </c>
      <c r="BP33" s="374"/>
      <c r="BQ33" s="374"/>
      <c r="BR33" s="374"/>
      <c r="BS33" s="374"/>
      <c r="BT33" s="374"/>
      <c r="BU33" s="374"/>
      <c r="BV33" s="374"/>
      <c r="BW33" s="374"/>
      <c r="BX33" s="374"/>
      <c r="BY33" s="373">
        <v>1</v>
      </c>
      <c r="BZ33" s="373"/>
      <c r="CA33" s="373"/>
      <c r="CB33" s="374">
        <v>360563</v>
      </c>
      <c r="CC33" s="374"/>
      <c r="CD33" s="374"/>
      <c r="CE33" s="374"/>
      <c r="CF33" s="374"/>
      <c r="CG33" s="374"/>
      <c r="CH33" s="374"/>
      <c r="CI33" s="374"/>
      <c r="CJ33" s="374"/>
      <c r="CK33" s="374"/>
      <c r="CL33" s="362">
        <f t="shared" si="2"/>
        <v>12</v>
      </c>
      <c r="CM33" s="362"/>
      <c r="CN33" s="362"/>
      <c r="CO33" s="363">
        <f t="shared" si="3"/>
        <v>3233789</v>
      </c>
      <c r="CP33" s="363"/>
      <c r="CQ33" s="363"/>
      <c r="CR33" s="363"/>
      <c r="CS33" s="363"/>
      <c r="CT33" s="363"/>
      <c r="CU33" s="363"/>
      <c r="CV33" s="363"/>
      <c r="CW33" s="363"/>
      <c r="CX33" s="363"/>
      <c r="CY33" s="364"/>
      <c r="CZ33" s="364"/>
      <c r="DA33" s="364"/>
      <c r="DB33" s="365"/>
      <c r="DC33" s="366"/>
      <c r="DD33" s="366"/>
      <c r="DE33" s="366"/>
      <c r="DF33" s="366"/>
      <c r="DG33" s="366"/>
      <c r="DH33" s="366"/>
      <c r="DI33" s="366"/>
      <c r="DJ33" s="366"/>
      <c r="DK33" s="367"/>
    </row>
    <row r="34" spans="4:115" ht="17.25" customHeight="1" x14ac:dyDescent="0.15">
      <c r="D34" s="38"/>
      <c r="E34" s="77">
        <v>1</v>
      </c>
      <c r="F34" s="77">
        <v>1</v>
      </c>
      <c r="G34" s="390">
        <v>1</v>
      </c>
      <c r="H34" s="391"/>
      <c r="I34" s="389" t="s">
        <v>38</v>
      </c>
      <c r="J34" s="381"/>
      <c r="K34" s="382">
        <v>11</v>
      </c>
      <c r="L34" s="383"/>
      <c r="M34" s="384"/>
      <c r="N34" s="374">
        <v>2875869</v>
      </c>
      <c r="O34" s="374"/>
      <c r="P34" s="374"/>
      <c r="Q34" s="374"/>
      <c r="R34" s="374"/>
      <c r="S34" s="374"/>
      <c r="T34" s="374"/>
      <c r="U34" s="374"/>
      <c r="V34" s="374"/>
      <c r="W34" s="374"/>
      <c r="X34" s="373">
        <v>1</v>
      </c>
      <c r="Y34" s="373"/>
      <c r="Z34" s="373"/>
      <c r="AA34" s="374">
        <v>362115</v>
      </c>
      <c r="AB34" s="374"/>
      <c r="AC34" s="374"/>
      <c r="AD34" s="374"/>
      <c r="AE34" s="374"/>
      <c r="AF34" s="374"/>
      <c r="AG34" s="374"/>
      <c r="AH34" s="374"/>
      <c r="AI34" s="374"/>
      <c r="AJ34" s="374"/>
      <c r="AK34" s="373">
        <v>0</v>
      </c>
      <c r="AL34" s="373"/>
      <c r="AM34" s="373"/>
      <c r="AN34" s="374">
        <v>0</v>
      </c>
      <c r="AO34" s="374"/>
      <c r="AP34" s="374"/>
      <c r="AQ34" s="374"/>
      <c r="AR34" s="374"/>
      <c r="AS34" s="374"/>
      <c r="AT34" s="374"/>
      <c r="AU34" s="374"/>
      <c r="AV34" s="374"/>
      <c r="AW34" s="374"/>
      <c r="AX34" s="362">
        <f t="shared" si="0"/>
        <v>12</v>
      </c>
      <c r="AY34" s="362"/>
      <c r="AZ34" s="362"/>
      <c r="BA34" s="319">
        <f t="shared" si="1"/>
        <v>3237984</v>
      </c>
      <c r="BB34" s="320"/>
      <c r="BC34" s="320"/>
      <c r="BD34" s="320"/>
      <c r="BE34" s="320"/>
      <c r="BF34" s="320"/>
      <c r="BG34" s="320"/>
      <c r="BH34" s="320"/>
      <c r="BI34" s="320"/>
      <c r="BJ34" s="321"/>
      <c r="BK34" s="3"/>
      <c r="BL34" s="372">
        <v>11</v>
      </c>
      <c r="BM34" s="373"/>
      <c r="BN34" s="373"/>
      <c r="BO34" s="374">
        <v>2875869</v>
      </c>
      <c r="BP34" s="374"/>
      <c r="BQ34" s="374"/>
      <c r="BR34" s="374"/>
      <c r="BS34" s="374"/>
      <c r="BT34" s="374"/>
      <c r="BU34" s="374"/>
      <c r="BV34" s="374"/>
      <c r="BW34" s="374"/>
      <c r="BX34" s="374"/>
      <c r="BY34" s="373">
        <v>1</v>
      </c>
      <c r="BZ34" s="373"/>
      <c r="CA34" s="373"/>
      <c r="CB34" s="374">
        <v>362115</v>
      </c>
      <c r="CC34" s="374"/>
      <c r="CD34" s="374"/>
      <c r="CE34" s="374"/>
      <c r="CF34" s="374"/>
      <c r="CG34" s="374"/>
      <c r="CH34" s="374"/>
      <c r="CI34" s="374"/>
      <c r="CJ34" s="374"/>
      <c r="CK34" s="374"/>
      <c r="CL34" s="362">
        <f t="shared" si="2"/>
        <v>12</v>
      </c>
      <c r="CM34" s="362"/>
      <c r="CN34" s="362"/>
      <c r="CO34" s="363">
        <f t="shared" si="3"/>
        <v>3237984</v>
      </c>
      <c r="CP34" s="363"/>
      <c r="CQ34" s="363"/>
      <c r="CR34" s="363"/>
      <c r="CS34" s="363"/>
      <c r="CT34" s="363"/>
      <c r="CU34" s="363"/>
      <c r="CV34" s="363"/>
      <c r="CW34" s="363"/>
      <c r="CX34" s="363"/>
      <c r="CY34" s="364"/>
      <c r="CZ34" s="364"/>
      <c r="DA34" s="364"/>
      <c r="DB34" s="365"/>
      <c r="DC34" s="366"/>
      <c r="DD34" s="366"/>
      <c r="DE34" s="366"/>
      <c r="DF34" s="366"/>
      <c r="DG34" s="366"/>
      <c r="DH34" s="366"/>
      <c r="DI34" s="366"/>
      <c r="DJ34" s="366"/>
      <c r="DK34" s="367"/>
    </row>
    <row r="35" spans="4:115" ht="17.25" customHeight="1" x14ac:dyDescent="0.15">
      <c r="D35" s="38"/>
      <c r="E35" s="77">
        <v>2</v>
      </c>
      <c r="F35" s="77">
        <v>2</v>
      </c>
      <c r="G35" s="390">
        <v>2</v>
      </c>
      <c r="H35" s="391"/>
      <c r="I35" s="389" t="s">
        <v>38</v>
      </c>
      <c r="J35" s="381"/>
      <c r="K35" s="382">
        <v>11</v>
      </c>
      <c r="L35" s="383"/>
      <c r="M35" s="384"/>
      <c r="N35" s="374">
        <v>2783193</v>
      </c>
      <c r="O35" s="374"/>
      <c r="P35" s="374"/>
      <c r="Q35" s="374"/>
      <c r="R35" s="374"/>
      <c r="S35" s="374"/>
      <c r="T35" s="374"/>
      <c r="U35" s="374"/>
      <c r="V35" s="374"/>
      <c r="W35" s="374"/>
      <c r="X35" s="373">
        <v>1</v>
      </c>
      <c r="Y35" s="373"/>
      <c r="Z35" s="373"/>
      <c r="AA35" s="374">
        <v>361992</v>
      </c>
      <c r="AB35" s="374"/>
      <c r="AC35" s="374"/>
      <c r="AD35" s="374"/>
      <c r="AE35" s="374"/>
      <c r="AF35" s="374"/>
      <c r="AG35" s="374"/>
      <c r="AH35" s="374"/>
      <c r="AI35" s="374"/>
      <c r="AJ35" s="374"/>
      <c r="AK35" s="373">
        <v>0</v>
      </c>
      <c r="AL35" s="373"/>
      <c r="AM35" s="373"/>
      <c r="AN35" s="374">
        <v>0</v>
      </c>
      <c r="AO35" s="374"/>
      <c r="AP35" s="374"/>
      <c r="AQ35" s="374"/>
      <c r="AR35" s="374"/>
      <c r="AS35" s="374"/>
      <c r="AT35" s="374"/>
      <c r="AU35" s="374"/>
      <c r="AV35" s="374"/>
      <c r="AW35" s="374"/>
      <c r="AX35" s="362">
        <f t="shared" si="0"/>
        <v>12</v>
      </c>
      <c r="AY35" s="362"/>
      <c r="AZ35" s="362"/>
      <c r="BA35" s="319">
        <f t="shared" si="1"/>
        <v>3145185</v>
      </c>
      <c r="BB35" s="320"/>
      <c r="BC35" s="320"/>
      <c r="BD35" s="320"/>
      <c r="BE35" s="320"/>
      <c r="BF35" s="320"/>
      <c r="BG35" s="320"/>
      <c r="BH35" s="320"/>
      <c r="BI35" s="320"/>
      <c r="BJ35" s="321"/>
      <c r="BK35" s="3"/>
      <c r="BL35" s="372">
        <v>11</v>
      </c>
      <c r="BM35" s="373"/>
      <c r="BN35" s="373"/>
      <c r="BO35" s="374">
        <v>2783193</v>
      </c>
      <c r="BP35" s="374"/>
      <c r="BQ35" s="374"/>
      <c r="BR35" s="374"/>
      <c r="BS35" s="374"/>
      <c r="BT35" s="374"/>
      <c r="BU35" s="374"/>
      <c r="BV35" s="374"/>
      <c r="BW35" s="374"/>
      <c r="BX35" s="374"/>
      <c r="BY35" s="373">
        <v>1</v>
      </c>
      <c r="BZ35" s="373"/>
      <c r="CA35" s="373"/>
      <c r="CB35" s="374">
        <v>361992</v>
      </c>
      <c r="CC35" s="374"/>
      <c r="CD35" s="374"/>
      <c r="CE35" s="374"/>
      <c r="CF35" s="374"/>
      <c r="CG35" s="374"/>
      <c r="CH35" s="374"/>
      <c r="CI35" s="374"/>
      <c r="CJ35" s="374"/>
      <c r="CK35" s="374"/>
      <c r="CL35" s="362">
        <f t="shared" si="2"/>
        <v>12</v>
      </c>
      <c r="CM35" s="362"/>
      <c r="CN35" s="362"/>
      <c r="CO35" s="363">
        <f t="shared" si="3"/>
        <v>3145185</v>
      </c>
      <c r="CP35" s="363"/>
      <c r="CQ35" s="363"/>
      <c r="CR35" s="363"/>
      <c r="CS35" s="363"/>
      <c r="CT35" s="363"/>
      <c r="CU35" s="363"/>
      <c r="CV35" s="363"/>
      <c r="CW35" s="363"/>
      <c r="CX35" s="363"/>
      <c r="CY35" s="364"/>
      <c r="CZ35" s="364"/>
      <c r="DA35" s="364"/>
      <c r="DB35" s="365"/>
      <c r="DC35" s="366"/>
      <c r="DD35" s="366"/>
      <c r="DE35" s="366"/>
      <c r="DF35" s="366"/>
      <c r="DG35" s="366"/>
      <c r="DH35" s="366"/>
      <c r="DI35" s="366"/>
      <c r="DJ35" s="366"/>
      <c r="DK35" s="367"/>
    </row>
    <row r="36" spans="4:115" ht="17.25" customHeight="1" thickBot="1" x14ac:dyDescent="0.2">
      <c r="D36" s="38"/>
      <c r="E36" s="77">
        <v>3</v>
      </c>
      <c r="F36" s="77">
        <v>3</v>
      </c>
      <c r="G36" s="387">
        <v>3</v>
      </c>
      <c r="H36" s="388"/>
      <c r="I36" s="389" t="s">
        <v>38</v>
      </c>
      <c r="J36" s="381"/>
      <c r="K36" s="382">
        <v>11</v>
      </c>
      <c r="L36" s="383"/>
      <c r="M36" s="384"/>
      <c r="N36" s="374">
        <v>2767933</v>
      </c>
      <c r="O36" s="374"/>
      <c r="P36" s="374"/>
      <c r="Q36" s="374"/>
      <c r="R36" s="374"/>
      <c r="S36" s="374"/>
      <c r="T36" s="374"/>
      <c r="U36" s="374"/>
      <c r="V36" s="374"/>
      <c r="W36" s="374"/>
      <c r="X36" s="373">
        <v>1</v>
      </c>
      <c r="Y36" s="373"/>
      <c r="Z36" s="373"/>
      <c r="AA36" s="374">
        <v>372334</v>
      </c>
      <c r="AB36" s="374"/>
      <c r="AC36" s="374"/>
      <c r="AD36" s="374"/>
      <c r="AE36" s="374"/>
      <c r="AF36" s="374"/>
      <c r="AG36" s="374"/>
      <c r="AH36" s="374"/>
      <c r="AI36" s="374"/>
      <c r="AJ36" s="374"/>
      <c r="AK36" s="373">
        <v>1</v>
      </c>
      <c r="AL36" s="373"/>
      <c r="AM36" s="373"/>
      <c r="AN36" s="374">
        <v>176401</v>
      </c>
      <c r="AO36" s="374"/>
      <c r="AP36" s="374"/>
      <c r="AQ36" s="374"/>
      <c r="AR36" s="374"/>
      <c r="AS36" s="374"/>
      <c r="AT36" s="374"/>
      <c r="AU36" s="374"/>
      <c r="AV36" s="374"/>
      <c r="AW36" s="374"/>
      <c r="AX36" s="362">
        <f t="shared" si="0"/>
        <v>13</v>
      </c>
      <c r="AY36" s="362"/>
      <c r="AZ36" s="362"/>
      <c r="BA36" s="319">
        <f t="shared" si="1"/>
        <v>3316668</v>
      </c>
      <c r="BB36" s="320"/>
      <c r="BC36" s="320"/>
      <c r="BD36" s="320"/>
      <c r="BE36" s="320"/>
      <c r="BF36" s="320"/>
      <c r="BG36" s="320"/>
      <c r="BH36" s="320"/>
      <c r="BI36" s="320"/>
      <c r="BJ36" s="321"/>
      <c r="BK36" s="3"/>
      <c r="BL36" s="372">
        <v>11</v>
      </c>
      <c r="BM36" s="373"/>
      <c r="BN36" s="373"/>
      <c r="BO36" s="374">
        <v>2767933</v>
      </c>
      <c r="BP36" s="374"/>
      <c r="BQ36" s="374"/>
      <c r="BR36" s="374"/>
      <c r="BS36" s="374"/>
      <c r="BT36" s="374"/>
      <c r="BU36" s="374"/>
      <c r="BV36" s="374"/>
      <c r="BW36" s="374"/>
      <c r="BX36" s="374"/>
      <c r="BY36" s="373">
        <v>1</v>
      </c>
      <c r="BZ36" s="373"/>
      <c r="CA36" s="373"/>
      <c r="CB36" s="374">
        <v>372334</v>
      </c>
      <c r="CC36" s="374"/>
      <c r="CD36" s="374"/>
      <c r="CE36" s="374"/>
      <c r="CF36" s="374"/>
      <c r="CG36" s="374"/>
      <c r="CH36" s="374"/>
      <c r="CI36" s="374"/>
      <c r="CJ36" s="374"/>
      <c r="CK36" s="374"/>
      <c r="CL36" s="362">
        <f t="shared" si="2"/>
        <v>12</v>
      </c>
      <c r="CM36" s="362"/>
      <c r="CN36" s="362"/>
      <c r="CO36" s="363">
        <f t="shared" si="3"/>
        <v>3140267</v>
      </c>
      <c r="CP36" s="363"/>
      <c r="CQ36" s="363"/>
      <c r="CR36" s="363"/>
      <c r="CS36" s="363"/>
      <c r="CT36" s="363"/>
      <c r="CU36" s="363"/>
      <c r="CV36" s="363"/>
      <c r="CW36" s="363"/>
      <c r="CX36" s="363"/>
      <c r="CY36" s="364"/>
      <c r="CZ36" s="364"/>
      <c r="DA36" s="364"/>
      <c r="DB36" s="365"/>
      <c r="DC36" s="366"/>
      <c r="DD36" s="366"/>
      <c r="DE36" s="366"/>
      <c r="DF36" s="366"/>
      <c r="DG36" s="366"/>
      <c r="DH36" s="366"/>
      <c r="DI36" s="366"/>
      <c r="DJ36" s="366"/>
      <c r="DK36" s="367"/>
    </row>
    <row r="37" spans="4:115" ht="17.25" customHeight="1" x14ac:dyDescent="0.15">
      <c r="D37" s="375" t="s">
        <v>39</v>
      </c>
      <c r="E37" s="376"/>
      <c r="F37" s="377"/>
      <c r="G37" s="385">
        <v>12</v>
      </c>
      <c r="H37" s="386"/>
      <c r="I37" s="380" t="s">
        <v>20</v>
      </c>
      <c r="J37" s="381"/>
      <c r="K37" s="382"/>
      <c r="L37" s="383"/>
      <c r="M37" s="384"/>
      <c r="N37" s="374">
        <v>6670719</v>
      </c>
      <c r="O37" s="374"/>
      <c r="P37" s="374"/>
      <c r="Q37" s="374"/>
      <c r="R37" s="374"/>
      <c r="S37" s="374"/>
      <c r="T37" s="374"/>
      <c r="U37" s="374"/>
      <c r="V37" s="374"/>
      <c r="W37" s="374"/>
      <c r="X37" s="373"/>
      <c r="Y37" s="373"/>
      <c r="Z37" s="373"/>
      <c r="AA37" s="374">
        <v>897325</v>
      </c>
      <c r="AB37" s="374"/>
      <c r="AC37" s="374"/>
      <c r="AD37" s="374"/>
      <c r="AE37" s="374"/>
      <c r="AF37" s="374"/>
      <c r="AG37" s="374"/>
      <c r="AH37" s="374"/>
      <c r="AI37" s="374"/>
      <c r="AJ37" s="374"/>
      <c r="AK37" s="373"/>
      <c r="AL37" s="373"/>
      <c r="AM37" s="373"/>
      <c r="AN37" s="374">
        <v>0</v>
      </c>
      <c r="AO37" s="374"/>
      <c r="AP37" s="374"/>
      <c r="AQ37" s="374"/>
      <c r="AR37" s="374"/>
      <c r="AS37" s="374"/>
      <c r="AT37" s="374"/>
      <c r="AU37" s="374"/>
      <c r="AV37" s="374"/>
      <c r="AW37" s="374"/>
      <c r="AX37" s="362" t="str">
        <f t="shared" si="0"/>
        <v/>
      </c>
      <c r="AY37" s="362"/>
      <c r="AZ37" s="362"/>
      <c r="BA37" s="319">
        <f t="shared" si="1"/>
        <v>7568044</v>
      </c>
      <c r="BB37" s="320"/>
      <c r="BC37" s="320"/>
      <c r="BD37" s="320"/>
      <c r="BE37" s="320"/>
      <c r="BF37" s="320"/>
      <c r="BG37" s="320"/>
      <c r="BH37" s="320"/>
      <c r="BI37" s="320"/>
      <c r="BJ37" s="321"/>
      <c r="BK37" s="3"/>
      <c r="BL37" s="372"/>
      <c r="BM37" s="373"/>
      <c r="BN37" s="373"/>
      <c r="BO37" s="374">
        <v>6670719</v>
      </c>
      <c r="BP37" s="374"/>
      <c r="BQ37" s="374"/>
      <c r="BR37" s="374"/>
      <c r="BS37" s="374"/>
      <c r="BT37" s="374"/>
      <c r="BU37" s="374"/>
      <c r="BV37" s="374"/>
      <c r="BW37" s="374"/>
      <c r="BX37" s="374"/>
      <c r="BY37" s="373"/>
      <c r="BZ37" s="373"/>
      <c r="CA37" s="373"/>
      <c r="CB37" s="374">
        <v>897325</v>
      </c>
      <c r="CC37" s="374"/>
      <c r="CD37" s="374"/>
      <c r="CE37" s="374"/>
      <c r="CF37" s="374"/>
      <c r="CG37" s="374"/>
      <c r="CH37" s="374"/>
      <c r="CI37" s="374"/>
      <c r="CJ37" s="374"/>
      <c r="CK37" s="374"/>
      <c r="CL37" s="362" t="str">
        <f t="shared" si="2"/>
        <v/>
      </c>
      <c r="CM37" s="362"/>
      <c r="CN37" s="362"/>
      <c r="CO37" s="363">
        <f t="shared" si="3"/>
        <v>7568044</v>
      </c>
      <c r="CP37" s="363"/>
      <c r="CQ37" s="363"/>
      <c r="CR37" s="363"/>
      <c r="CS37" s="363"/>
      <c r="CT37" s="363"/>
      <c r="CU37" s="363"/>
      <c r="CV37" s="363"/>
      <c r="CW37" s="363"/>
      <c r="CX37" s="363"/>
      <c r="CY37" s="364"/>
      <c r="CZ37" s="364"/>
      <c r="DA37" s="364"/>
      <c r="DB37" s="365"/>
      <c r="DC37" s="366"/>
      <c r="DD37" s="366"/>
      <c r="DE37" s="366"/>
      <c r="DF37" s="366"/>
      <c r="DG37" s="366"/>
      <c r="DH37" s="366"/>
      <c r="DI37" s="366"/>
      <c r="DJ37" s="366"/>
      <c r="DK37" s="367"/>
    </row>
    <row r="38" spans="4:115" ht="17.25" customHeight="1" x14ac:dyDescent="0.15">
      <c r="D38" s="375" t="s">
        <v>39</v>
      </c>
      <c r="E38" s="376"/>
      <c r="F38" s="377"/>
      <c r="G38" s="378"/>
      <c r="H38" s="379"/>
      <c r="I38" s="380" t="s">
        <v>20</v>
      </c>
      <c r="J38" s="381"/>
      <c r="K38" s="382"/>
      <c r="L38" s="383"/>
      <c r="M38" s="384"/>
      <c r="N38" s="374"/>
      <c r="O38" s="374"/>
      <c r="P38" s="374"/>
      <c r="Q38" s="374"/>
      <c r="R38" s="374"/>
      <c r="S38" s="374"/>
      <c r="T38" s="374"/>
      <c r="U38" s="374"/>
      <c r="V38" s="374"/>
      <c r="W38" s="374"/>
      <c r="X38" s="373"/>
      <c r="Y38" s="373"/>
      <c r="Z38" s="373"/>
      <c r="AA38" s="374"/>
      <c r="AB38" s="374"/>
      <c r="AC38" s="374"/>
      <c r="AD38" s="374"/>
      <c r="AE38" s="374"/>
      <c r="AF38" s="374"/>
      <c r="AG38" s="374"/>
      <c r="AH38" s="374"/>
      <c r="AI38" s="374"/>
      <c r="AJ38" s="374"/>
      <c r="AK38" s="373"/>
      <c r="AL38" s="373"/>
      <c r="AM38" s="373"/>
      <c r="AN38" s="374"/>
      <c r="AO38" s="374"/>
      <c r="AP38" s="374"/>
      <c r="AQ38" s="374"/>
      <c r="AR38" s="374"/>
      <c r="AS38" s="374"/>
      <c r="AT38" s="374"/>
      <c r="AU38" s="374"/>
      <c r="AV38" s="374"/>
      <c r="AW38" s="374"/>
      <c r="AX38" s="362" t="str">
        <f t="shared" si="0"/>
        <v/>
      </c>
      <c r="AY38" s="362"/>
      <c r="AZ38" s="362"/>
      <c r="BA38" s="319">
        <f t="shared" si="1"/>
        <v>0</v>
      </c>
      <c r="BB38" s="320"/>
      <c r="BC38" s="320"/>
      <c r="BD38" s="320"/>
      <c r="BE38" s="320"/>
      <c r="BF38" s="320"/>
      <c r="BG38" s="320"/>
      <c r="BH38" s="320"/>
      <c r="BI38" s="320"/>
      <c r="BJ38" s="321"/>
      <c r="BK38" s="3"/>
      <c r="BL38" s="372"/>
      <c r="BM38" s="373"/>
      <c r="BN38" s="373"/>
      <c r="BO38" s="374"/>
      <c r="BP38" s="374"/>
      <c r="BQ38" s="374"/>
      <c r="BR38" s="374"/>
      <c r="BS38" s="374"/>
      <c r="BT38" s="374"/>
      <c r="BU38" s="374"/>
      <c r="BV38" s="374"/>
      <c r="BW38" s="374"/>
      <c r="BX38" s="374"/>
      <c r="BY38" s="373"/>
      <c r="BZ38" s="373"/>
      <c r="CA38" s="373"/>
      <c r="CB38" s="374"/>
      <c r="CC38" s="374"/>
      <c r="CD38" s="374"/>
      <c r="CE38" s="374"/>
      <c r="CF38" s="374"/>
      <c r="CG38" s="374"/>
      <c r="CH38" s="374"/>
      <c r="CI38" s="374"/>
      <c r="CJ38" s="374"/>
      <c r="CK38" s="374"/>
      <c r="CL38" s="362" t="str">
        <f t="shared" si="2"/>
        <v/>
      </c>
      <c r="CM38" s="362"/>
      <c r="CN38" s="362"/>
      <c r="CO38" s="363">
        <f t="shared" si="3"/>
        <v>0</v>
      </c>
      <c r="CP38" s="363"/>
      <c r="CQ38" s="363"/>
      <c r="CR38" s="363"/>
      <c r="CS38" s="363"/>
      <c r="CT38" s="363"/>
      <c r="CU38" s="363"/>
      <c r="CV38" s="363"/>
      <c r="CW38" s="363"/>
      <c r="CX38" s="363"/>
      <c r="CY38" s="364"/>
      <c r="CZ38" s="364"/>
      <c r="DA38" s="364"/>
      <c r="DB38" s="365"/>
      <c r="DC38" s="366"/>
      <c r="DD38" s="366"/>
      <c r="DE38" s="366"/>
      <c r="DF38" s="366"/>
      <c r="DG38" s="366"/>
      <c r="DH38" s="366"/>
      <c r="DI38" s="366"/>
      <c r="DJ38" s="366"/>
      <c r="DK38" s="367"/>
    </row>
    <row r="39" spans="4:115" ht="17.25" customHeight="1" thickBot="1" x14ac:dyDescent="0.2">
      <c r="D39" s="368" t="s">
        <v>88</v>
      </c>
      <c r="E39" s="369"/>
      <c r="F39" s="369"/>
      <c r="G39" s="369"/>
      <c r="H39" s="369"/>
      <c r="I39" s="369"/>
      <c r="J39" s="370"/>
      <c r="K39" s="354">
        <f>SUM(K31:M36)</f>
        <v>66</v>
      </c>
      <c r="L39" s="355"/>
      <c r="M39" s="356"/>
      <c r="N39" s="308">
        <f>SUM(N31:W38)</f>
        <v>23767511</v>
      </c>
      <c r="O39" s="308"/>
      <c r="P39" s="308"/>
      <c r="Q39" s="308"/>
      <c r="R39" s="308"/>
      <c r="S39" s="308"/>
      <c r="T39" s="308"/>
      <c r="U39" s="308"/>
      <c r="V39" s="308"/>
      <c r="W39" s="309"/>
      <c r="X39" s="371">
        <f>SUM(X31:Z36)</f>
        <v>6</v>
      </c>
      <c r="Y39" s="355"/>
      <c r="Z39" s="356"/>
      <c r="AA39" s="308">
        <f>SUM(AA31:AJ38)</f>
        <v>3083916</v>
      </c>
      <c r="AB39" s="308"/>
      <c r="AC39" s="308"/>
      <c r="AD39" s="308"/>
      <c r="AE39" s="308"/>
      <c r="AF39" s="308"/>
      <c r="AG39" s="308"/>
      <c r="AH39" s="308"/>
      <c r="AI39" s="308"/>
      <c r="AJ39" s="309"/>
      <c r="AK39" s="371">
        <f>SUM(AK31:AM36)</f>
        <v>2</v>
      </c>
      <c r="AL39" s="355"/>
      <c r="AM39" s="356"/>
      <c r="AN39" s="308">
        <f>SUM(AN31:AW38)</f>
        <v>360060</v>
      </c>
      <c r="AO39" s="308"/>
      <c r="AP39" s="308"/>
      <c r="AQ39" s="308"/>
      <c r="AR39" s="308"/>
      <c r="AS39" s="308"/>
      <c r="AT39" s="308"/>
      <c r="AU39" s="308"/>
      <c r="AV39" s="308"/>
      <c r="AW39" s="309"/>
      <c r="AX39" s="350">
        <f>SUM(AX31:AZ36)</f>
        <v>74</v>
      </c>
      <c r="AY39" s="350"/>
      <c r="AZ39" s="350"/>
      <c r="BA39" s="351">
        <f>SUM(BA31:BJ38)</f>
        <v>27211487</v>
      </c>
      <c r="BB39" s="352"/>
      <c r="BC39" s="352"/>
      <c r="BD39" s="352"/>
      <c r="BE39" s="352"/>
      <c r="BF39" s="352"/>
      <c r="BG39" s="352"/>
      <c r="BH39" s="352"/>
      <c r="BI39" s="352"/>
      <c r="BJ39" s="353"/>
      <c r="BK39" s="3"/>
      <c r="BL39" s="354">
        <f>SUM(BL31:BN36)</f>
        <v>66</v>
      </c>
      <c r="BM39" s="355"/>
      <c r="BN39" s="356"/>
      <c r="BO39" s="308">
        <f>SUM(BO31:BX38)</f>
        <v>23767511</v>
      </c>
      <c r="BP39" s="308"/>
      <c r="BQ39" s="308"/>
      <c r="BR39" s="308"/>
      <c r="BS39" s="308"/>
      <c r="BT39" s="308"/>
      <c r="BU39" s="308"/>
      <c r="BV39" s="308"/>
      <c r="BW39" s="308"/>
      <c r="BX39" s="309"/>
      <c r="BY39" s="371">
        <f>SUM(BY31:CA36)</f>
        <v>6</v>
      </c>
      <c r="BZ39" s="355"/>
      <c r="CA39" s="356"/>
      <c r="CB39" s="308">
        <f>SUM(CB31:CK38)</f>
        <v>3083916</v>
      </c>
      <c r="CC39" s="308"/>
      <c r="CD39" s="308"/>
      <c r="CE39" s="308"/>
      <c r="CF39" s="308"/>
      <c r="CG39" s="308"/>
      <c r="CH39" s="308"/>
      <c r="CI39" s="308"/>
      <c r="CJ39" s="308"/>
      <c r="CK39" s="309"/>
      <c r="CL39" s="350">
        <f t="shared" si="2"/>
        <v>72</v>
      </c>
      <c r="CM39" s="350"/>
      <c r="CN39" s="350"/>
      <c r="CO39" s="351">
        <f>SUM(CO31:CX38)</f>
        <v>26851427</v>
      </c>
      <c r="CP39" s="352"/>
      <c r="CQ39" s="352"/>
      <c r="CR39" s="352"/>
      <c r="CS39" s="352"/>
      <c r="CT39" s="352"/>
      <c r="CU39" s="352"/>
      <c r="CV39" s="352"/>
      <c r="CW39" s="352"/>
      <c r="CX39" s="352"/>
      <c r="CY39" s="364"/>
      <c r="CZ39" s="364"/>
      <c r="DA39" s="364"/>
      <c r="DB39" s="365"/>
      <c r="DC39" s="366"/>
      <c r="DD39" s="366"/>
      <c r="DE39" s="366"/>
      <c r="DF39" s="366"/>
      <c r="DG39" s="366"/>
      <c r="DH39" s="366"/>
      <c r="DI39" s="366"/>
      <c r="DJ39" s="366"/>
      <c r="DK39" s="367"/>
    </row>
    <row r="40" spans="4:115" ht="18" customHeight="1" thickBot="1" x14ac:dyDescent="0.2">
      <c r="D40" s="335" t="s">
        <v>40</v>
      </c>
      <c r="E40" s="336"/>
      <c r="F40" s="336"/>
      <c r="G40" s="336"/>
      <c r="H40" s="336"/>
      <c r="I40" s="336"/>
      <c r="J40" s="337"/>
      <c r="K40" s="341"/>
      <c r="L40" s="342"/>
      <c r="M40" s="343"/>
      <c r="N40" s="299">
        <f>SUM(N30,N39)</f>
        <v>45919136</v>
      </c>
      <c r="O40" s="300"/>
      <c r="P40" s="300"/>
      <c r="Q40" s="300"/>
      <c r="R40" s="300"/>
      <c r="S40" s="300"/>
      <c r="T40" s="300"/>
      <c r="U40" s="300"/>
      <c r="V40" s="300"/>
      <c r="W40" s="300"/>
      <c r="X40" s="310"/>
      <c r="Y40" s="310"/>
      <c r="Z40" s="310"/>
      <c r="AA40" s="299">
        <f>SUM(AA30,AA39)</f>
        <v>6015517</v>
      </c>
      <c r="AB40" s="300"/>
      <c r="AC40" s="300"/>
      <c r="AD40" s="300"/>
      <c r="AE40" s="300"/>
      <c r="AF40" s="300"/>
      <c r="AG40" s="300"/>
      <c r="AH40" s="300"/>
      <c r="AI40" s="300"/>
      <c r="AJ40" s="300"/>
      <c r="AK40" s="310"/>
      <c r="AL40" s="310"/>
      <c r="AM40" s="310"/>
      <c r="AN40" s="299">
        <f>SUM(AN30,AN39)</f>
        <v>1138975</v>
      </c>
      <c r="AO40" s="300"/>
      <c r="AP40" s="300"/>
      <c r="AQ40" s="300"/>
      <c r="AR40" s="300"/>
      <c r="AS40" s="300"/>
      <c r="AT40" s="300"/>
      <c r="AU40" s="300"/>
      <c r="AV40" s="300"/>
      <c r="AW40" s="300"/>
      <c r="AX40" s="313">
        <f>IF(ISERROR(ROUNDDOWN(AVERAGE(AX22:AZ27,AX31:AZ36),0)),"",ROUNDDOWN(AVERAGE(AX22:AZ27,AX31:AZ36),0))</f>
        <v>12</v>
      </c>
      <c r="AY40" s="314"/>
      <c r="AZ40" s="357"/>
      <c r="BA40" s="304">
        <f>ROUNDDOWN(BA30/1000,0)</f>
        <v>25862</v>
      </c>
      <c r="BB40" s="305"/>
      <c r="BC40" s="305"/>
      <c r="BD40" s="305"/>
      <c r="BE40" s="305"/>
      <c r="BF40" s="305"/>
      <c r="BG40" s="305"/>
      <c r="BH40" s="305"/>
      <c r="BI40" s="104" t="s">
        <v>41</v>
      </c>
      <c r="BJ40" s="103"/>
      <c r="BK40" s="37"/>
      <c r="BL40" s="359"/>
      <c r="BM40" s="310"/>
      <c r="BN40" s="310"/>
      <c r="BO40" s="299">
        <f>SUM(BO30,BO39)</f>
        <v>45919136</v>
      </c>
      <c r="BP40" s="300"/>
      <c r="BQ40" s="300"/>
      <c r="BR40" s="300"/>
      <c r="BS40" s="300"/>
      <c r="BT40" s="300"/>
      <c r="BU40" s="300"/>
      <c r="BV40" s="300"/>
      <c r="BW40" s="300"/>
      <c r="BX40" s="300"/>
      <c r="BY40" s="310"/>
      <c r="BZ40" s="310"/>
      <c r="CA40" s="310"/>
      <c r="CB40" s="299">
        <f>SUM(CB30,CB39)</f>
        <v>6015517</v>
      </c>
      <c r="CC40" s="300"/>
      <c r="CD40" s="300"/>
      <c r="CE40" s="300"/>
      <c r="CF40" s="300"/>
      <c r="CG40" s="300"/>
      <c r="CH40" s="300"/>
      <c r="CI40" s="300"/>
      <c r="CJ40" s="300"/>
      <c r="CK40" s="300"/>
      <c r="CL40" s="313">
        <f>IF(ISERROR(ROUNDDOWN(AVERAGE(CL22:CN27,CL31:CN36),0)),"",ROUNDDOWN(AVERAGE(CL22:CN27,CL31:CN36),0))</f>
        <v>12</v>
      </c>
      <c r="CM40" s="314"/>
      <c r="CN40" s="315"/>
      <c r="CO40" s="304">
        <f>ROUNDDOWN(CO30/1000,0)</f>
        <v>25083</v>
      </c>
      <c r="CP40" s="305"/>
      <c r="CQ40" s="305"/>
      <c r="CR40" s="305"/>
      <c r="CS40" s="305"/>
      <c r="CT40" s="305"/>
      <c r="CU40" s="305"/>
      <c r="CV40" s="305"/>
      <c r="CW40" s="104" t="s">
        <v>41</v>
      </c>
      <c r="CX40" s="103"/>
      <c r="CY40" s="326" t="str">
        <f>IF(ISERROR(ROUNDDOWN(AVERAGE(CY22:CY36),0)),"",ROUNDDOWN(AVERAGE(CY22:CY36),0))</f>
        <v/>
      </c>
      <c r="CZ40" s="327"/>
      <c r="DA40" s="328"/>
      <c r="DB40" s="319">
        <f>SUM(DB22:DK39)</f>
        <v>0</v>
      </c>
      <c r="DC40" s="320"/>
      <c r="DD40" s="320"/>
      <c r="DE40" s="320"/>
      <c r="DF40" s="320"/>
      <c r="DG40" s="320"/>
      <c r="DH40" s="320"/>
      <c r="DI40" s="320"/>
      <c r="DJ40" s="320"/>
      <c r="DK40" s="321"/>
    </row>
    <row r="41" spans="4:115" ht="18" customHeight="1" thickBot="1" x14ac:dyDescent="0.2">
      <c r="D41" s="335"/>
      <c r="E41" s="336"/>
      <c r="F41" s="336"/>
      <c r="G41" s="336"/>
      <c r="H41" s="336"/>
      <c r="I41" s="336"/>
      <c r="J41" s="337"/>
      <c r="K41" s="344"/>
      <c r="L41" s="345"/>
      <c r="M41" s="346"/>
      <c r="N41" s="301"/>
      <c r="O41" s="302"/>
      <c r="P41" s="302"/>
      <c r="Q41" s="302"/>
      <c r="R41" s="302"/>
      <c r="S41" s="302"/>
      <c r="T41" s="302"/>
      <c r="U41" s="302"/>
      <c r="V41" s="302"/>
      <c r="W41" s="302"/>
      <c r="X41" s="311"/>
      <c r="Y41" s="311"/>
      <c r="Z41" s="311"/>
      <c r="AA41" s="301"/>
      <c r="AB41" s="302"/>
      <c r="AC41" s="302"/>
      <c r="AD41" s="302"/>
      <c r="AE41" s="302"/>
      <c r="AF41" s="302"/>
      <c r="AG41" s="302"/>
      <c r="AH41" s="302"/>
      <c r="AI41" s="302"/>
      <c r="AJ41" s="302"/>
      <c r="AK41" s="311"/>
      <c r="AL41" s="311"/>
      <c r="AM41" s="311"/>
      <c r="AN41" s="301"/>
      <c r="AO41" s="302"/>
      <c r="AP41" s="302"/>
      <c r="AQ41" s="302"/>
      <c r="AR41" s="302"/>
      <c r="AS41" s="302"/>
      <c r="AT41" s="302"/>
      <c r="AU41" s="302"/>
      <c r="AV41" s="302"/>
      <c r="AW41" s="302"/>
      <c r="AX41" s="316"/>
      <c r="AY41" s="317"/>
      <c r="AZ41" s="358"/>
      <c r="BA41" s="304">
        <f>ROUNDDOWN(BA39/1000,0)</f>
        <v>27211</v>
      </c>
      <c r="BB41" s="305"/>
      <c r="BC41" s="305"/>
      <c r="BD41" s="305"/>
      <c r="BE41" s="305"/>
      <c r="BF41" s="305"/>
      <c r="BG41" s="305"/>
      <c r="BH41" s="305"/>
      <c r="BI41" s="39" t="s">
        <v>41</v>
      </c>
      <c r="BJ41" s="103"/>
      <c r="BK41" s="37"/>
      <c r="BL41" s="360"/>
      <c r="BM41" s="311"/>
      <c r="BN41" s="311"/>
      <c r="BO41" s="301"/>
      <c r="BP41" s="302"/>
      <c r="BQ41" s="302"/>
      <c r="BR41" s="302"/>
      <c r="BS41" s="302"/>
      <c r="BT41" s="302"/>
      <c r="BU41" s="302"/>
      <c r="BV41" s="302"/>
      <c r="BW41" s="302"/>
      <c r="BX41" s="302"/>
      <c r="BY41" s="311"/>
      <c r="BZ41" s="311"/>
      <c r="CA41" s="311"/>
      <c r="CB41" s="301"/>
      <c r="CC41" s="302"/>
      <c r="CD41" s="302"/>
      <c r="CE41" s="302"/>
      <c r="CF41" s="302"/>
      <c r="CG41" s="302"/>
      <c r="CH41" s="302"/>
      <c r="CI41" s="302"/>
      <c r="CJ41" s="302"/>
      <c r="CK41" s="302"/>
      <c r="CL41" s="316"/>
      <c r="CM41" s="317"/>
      <c r="CN41" s="318"/>
      <c r="CO41" s="304">
        <f>ROUNDDOWN(CO39/1000,0)</f>
        <v>26851</v>
      </c>
      <c r="CP41" s="305"/>
      <c r="CQ41" s="305"/>
      <c r="CR41" s="305"/>
      <c r="CS41" s="305"/>
      <c r="CT41" s="305"/>
      <c r="CU41" s="305"/>
      <c r="CV41" s="305"/>
      <c r="CW41" s="39" t="s">
        <v>41</v>
      </c>
      <c r="CX41" s="103"/>
      <c r="CY41" s="329"/>
      <c r="CZ41" s="330"/>
      <c r="DA41" s="331"/>
      <c r="DB41" s="319">
        <f>SUM(DB23:DK40)</f>
        <v>0</v>
      </c>
      <c r="DC41" s="320"/>
      <c r="DD41" s="320"/>
      <c r="DE41" s="320"/>
      <c r="DF41" s="320"/>
      <c r="DG41" s="320"/>
      <c r="DH41" s="320"/>
      <c r="DI41" s="320"/>
      <c r="DJ41" s="320"/>
      <c r="DK41" s="321"/>
    </row>
    <row r="42" spans="4:115" ht="18" customHeight="1" thickBot="1" x14ac:dyDescent="0.2">
      <c r="D42" s="338"/>
      <c r="E42" s="339"/>
      <c r="F42" s="339"/>
      <c r="G42" s="339"/>
      <c r="H42" s="339"/>
      <c r="I42" s="339"/>
      <c r="J42" s="340"/>
      <c r="K42" s="347"/>
      <c r="L42" s="348"/>
      <c r="M42" s="349"/>
      <c r="N42" s="303"/>
      <c r="O42" s="303"/>
      <c r="P42" s="303"/>
      <c r="Q42" s="303"/>
      <c r="R42" s="303"/>
      <c r="S42" s="303"/>
      <c r="T42" s="303"/>
      <c r="U42" s="303"/>
      <c r="V42" s="303"/>
      <c r="W42" s="303"/>
      <c r="X42" s="312"/>
      <c r="Y42" s="312"/>
      <c r="Z42" s="312"/>
      <c r="AA42" s="303"/>
      <c r="AB42" s="303"/>
      <c r="AC42" s="303"/>
      <c r="AD42" s="303"/>
      <c r="AE42" s="303"/>
      <c r="AF42" s="303"/>
      <c r="AG42" s="303"/>
      <c r="AH42" s="303"/>
      <c r="AI42" s="303"/>
      <c r="AJ42" s="303"/>
      <c r="AK42" s="312"/>
      <c r="AL42" s="312"/>
      <c r="AM42" s="312"/>
      <c r="AN42" s="303"/>
      <c r="AO42" s="303"/>
      <c r="AP42" s="303"/>
      <c r="AQ42" s="303"/>
      <c r="AR42" s="303"/>
      <c r="AS42" s="303"/>
      <c r="AT42" s="303"/>
      <c r="AU42" s="303"/>
      <c r="AV42" s="303"/>
      <c r="AW42" s="303"/>
      <c r="AX42" s="105"/>
      <c r="AY42" s="106"/>
      <c r="AZ42" s="99" t="s">
        <v>36</v>
      </c>
      <c r="BA42" s="306">
        <f>ROUNDDOWN((SUM(BA30+BA39))/1000,0)</f>
        <v>53073</v>
      </c>
      <c r="BB42" s="307"/>
      <c r="BC42" s="307"/>
      <c r="BD42" s="307"/>
      <c r="BE42" s="307"/>
      <c r="BF42" s="307"/>
      <c r="BG42" s="307"/>
      <c r="BH42" s="307"/>
      <c r="BI42" s="39" t="s">
        <v>41</v>
      </c>
      <c r="BJ42" s="40"/>
      <c r="BK42" s="37"/>
      <c r="BL42" s="361"/>
      <c r="BM42" s="312"/>
      <c r="BN42" s="312"/>
      <c r="BO42" s="303"/>
      <c r="BP42" s="303"/>
      <c r="BQ42" s="303"/>
      <c r="BR42" s="303"/>
      <c r="BS42" s="303"/>
      <c r="BT42" s="303"/>
      <c r="BU42" s="303"/>
      <c r="BV42" s="303"/>
      <c r="BW42" s="303"/>
      <c r="BX42" s="303"/>
      <c r="BY42" s="312"/>
      <c r="BZ42" s="312"/>
      <c r="CA42" s="312"/>
      <c r="CB42" s="303"/>
      <c r="CC42" s="303"/>
      <c r="CD42" s="303"/>
      <c r="CE42" s="303"/>
      <c r="CF42" s="303"/>
      <c r="CG42" s="303"/>
      <c r="CH42" s="303"/>
      <c r="CI42" s="303"/>
      <c r="CJ42" s="303"/>
      <c r="CK42" s="303"/>
      <c r="CL42" s="105"/>
      <c r="CM42" s="106"/>
      <c r="CN42" s="99" t="s">
        <v>36</v>
      </c>
      <c r="CO42" s="322">
        <f>ROUNDDOWN((CO30+CO39)/1000,0)</f>
        <v>51934</v>
      </c>
      <c r="CP42" s="323"/>
      <c r="CQ42" s="323"/>
      <c r="CR42" s="323"/>
      <c r="CS42" s="323"/>
      <c r="CT42" s="323"/>
      <c r="CU42" s="323"/>
      <c r="CV42" s="323"/>
      <c r="CW42" s="104" t="s">
        <v>41</v>
      </c>
      <c r="CX42" s="2"/>
      <c r="CY42" s="332"/>
      <c r="CZ42" s="333"/>
      <c r="DA42" s="334"/>
      <c r="DB42" s="324">
        <f>ROUNDDOWN(DB40/1000,0)</f>
        <v>0</v>
      </c>
      <c r="DC42" s="325"/>
      <c r="DD42" s="325"/>
      <c r="DE42" s="325"/>
      <c r="DF42" s="325"/>
      <c r="DG42" s="325"/>
      <c r="DH42" s="325"/>
      <c r="DI42" s="325"/>
      <c r="DJ42" s="39"/>
      <c r="DK42" s="40"/>
    </row>
    <row r="43" spans="4:115" ht="11.25" customHeight="1" x14ac:dyDescent="0.15"/>
    <row r="44" spans="4:115" ht="11.25" hidden="1" customHeight="1" x14ac:dyDescent="0.15">
      <c r="K44" s="34"/>
      <c r="L44" s="41"/>
      <c r="M44" s="41"/>
      <c r="N44" s="41"/>
      <c r="O44" s="41"/>
      <c r="P44" s="41"/>
      <c r="Q44" s="42"/>
      <c r="R44" s="34"/>
      <c r="S44" s="32"/>
      <c r="T44" s="32"/>
      <c r="U44" s="32"/>
      <c r="V44" s="32"/>
      <c r="W44" s="32"/>
      <c r="X44" s="32"/>
      <c r="Y44" s="32"/>
      <c r="Z44" s="32"/>
      <c r="AA44" s="32"/>
      <c r="AB44" s="32"/>
      <c r="AC44" s="32"/>
      <c r="AD44" s="32"/>
      <c r="AE44" s="33"/>
      <c r="AF44" s="289" t="s">
        <v>42</v>
      </c>
      <c r="AG44" s="248"/>
      <c r="AH44" s="248"/>
      <c r="AI44" s="248"/>
      <c r="AJ44" s="248"/>
      <c r="AK44" s="248"/>
      <c r="AL44" s="248"/>
      <c r="AM44" s="249"/>
      <c r="AN44" s="290" t="s">
        <v>43</v>
      </c>
      <c r="AO44" s="265"/>
      <c r="AP44" s="265"/>
      <c r="AQ44" s="265"/>
      <c r="AR44" s="265"/>
      <c r="AS44" s="265"/>
      <c r="AT44" s="265"/>
      <c r="AU44" s="265"/>
      <c r="AV44" s="265"/>
      <c r="AW44" s="291"/>
      <c r="AX44" s="283"/>
      <c r="AY44" s="292"/>
      <c r="AZ44" s="43"/>
      <c r="BA44" s="158"/>
      <c r="BB44" s="159"/>
      <c r="BC44" s="159"/>
      <c r="BD44" s="159"/>
      <c r="BE44" s="159"/>
      <c r="BF44" s="159"/>
      <c r="BG44" s="159"/>
      <c r="BH44" s="159"/>
      <c r="BI44" s="44" t="s">
        <v>41</v>
      </c>
      <c r="BJ44" s="45"/>
      <c r="BK44" s="46"/>
      <c r="BL44" s="47"/>
      <c r="BM44" s="48"/>
      <c r="BN44" s="48"/>
      <c r="BO44" s="48"/>
      <c r="BP44" s="48"/>
      <c r="BQ44" s="48"/>
      <c r="BR44" s="48"/>
      <c r="BS44" s="48"/>
      <c r="BT44" s="48"/>
      <c r="BU44" s="48"/>
      <c r="BV44" s="48"/>
      <c r="BW44" s="41"/>
      <c r="BX44" s="48"/>
      <c r="BY44" s="32"/>
      <c r="BZ44" s="48"/>
      <c r="CA44" s="49"/>
      <c r="CB44" s="256"/>
      <c r="CC44" s="257"/>
      <c r="CD44" s="295" t="s">
        <v>19</v>
      </c>
      <c r="CE44" s="248"/>
      <c r="CF44" s="296"/>
      <c r="CG44" s="257"/>
      <c r="CH44" s="257"/>
      <c r="CI44" s="278" t="s">
        <v>38</v>
      </c>
      <c r="CJ44" s="279"/>
      <c r="CK44" s="280"/>
      <c r="CL44" s="283"/>
      <c r="CM44" s="284"/>
      <c r="CN44" s="43"/>
      <c r="CO44" s="158"/>
      <c r="CP44" s="159"/>
      <c r="CQ44" s="159"/>
      <c r="CR44" s="159"/>
      <c r="CS44" s="159"/>
      <c r="CT44" s="159"/>
      <c r="CU44" s="159"/>
      <c r="CV44" s="159"/>
      <c r="CW44" s="44" t="s">
        <v>41</v>
      </c>
      <c r="CX44" s="45"/>
      <c r="CY44" s="283"/>
      <c r="CZ44" s="284"/>
      <c r="DA44" s="43"/>
      <c r="DB44" s="158"/>
      <c r="DC44" s="159"/>
      <c r="DD44" s="159"/>
      <c r="DE44" s="159"/>
      <c r="DF44" s="159"/>
      <c r="DG44" s="159"/>
      <c r="DH44" s="159"/>
      <c r="DI44" s="159"/>
      <c r="DJ44" s="44" t="s">
        <v>41</v>
      </c>
      <c r="DK44" s="45"/>
    </row>
    <row r="45" spans="4:115" ht="11.25" hidden="1" customHeight="1" thickBot="1" x14ac:dyDescent="0.2">
      <c r="K45" s="50"/>
      <c r="L45" s="3"/>
      <c r="M45" s="3"/>
      <c r="N45" s="3"/>
      <c r="O45" s="3"/>
      <c r="P45" s="3"/>
      <c r="Q45" s="51"/>
      <c r="R45" s="16"/>
      <c r="AE45" s="36"/>
      <c r="AF45" s="250"/>
      <c r="AG45" s="251"/>
      <c r="AH45" s="251"/>
      <c r="AI45" s="251"/>
      <c r="AJ45" s="251"/>
      <c r="AK45" s="251"/>
      <c r="AL45" s="251"/>
      <c r="AM45" s="252"/>
      <c r="AN45" s="264"/>
      <c r="AO45" s="265"/>
      <c r="AP45" s="265"/>
      <c r="AQ45" s="265"/>
      <c r="AR45" s="265"/>
      <c r="AS45" s="265"/>
      <c r="AT45" s="265"/>
      <c r="AU45" s="265"/>
      <c r="AV45" s="265"/>
      <c r="AW45" s="291"/>
      <c r="AX45" s="293"/>
      <c r="AY45" s="294"/>
      <c r="AZ45" s="52" t="s">
        <v>36</v>
      </c>
      <c r="BA45" s="287"/>
      <c r="BB45" s="288"/>
      <c r="BC45" s="288"/>
      <c r="BD45" s="288"/>
      <c r="BE45" s="288"/>
      <c r="BF45" s="288"/>
      <c r="BG45" s="288"/>
      <c r="BH45" s="288"/>
      <c r="BI45" s="162"/>
      <c r="BJ45" s="163"/>
      <c r="BK45" s="53"/>
      <c r="BL45" s="54"/>
      <c r="BM45" s="54"/>
      <c r="BN45" s="54"/>
      <c r="BO45" s="54"/>
      <c r="BP45" s="54"/>
      <c r="BQ45" s="54"/>
      <c r="BR45" s="54"/>
      <c r="BS45" s="54"/>
      <c r="BT45" s="54"/>
      <c r="BU45" s="54"/>
      <c r="BV45" s="54"/>
      <c r="BW45" s="54"/>
      <c r="BX45" s="54"/>
      <c r="BY45" s="54"/>
      <c r="BZ45" s="54"/>
      <c r="CA45" s="55"/>
      <c r="CB45" s="258"/>
      <c r="CC45" s="259"/>
      <c r="CD45" s="297"/>
      <c r="CE45" s="251"/>
      <c r="CF45" s="298"/>
      <c r="CG45" s="259"/>
      <c r="CH45" s="259"/>
      <c r="CI45" s="281"/>
      <c r="CJ45" s="281"/>
      <c r="CK45" s="282"/>
      <c r="CL45" s="285"/>
      <c r="CM45" s="286"/>
      <c r="CN45" s="52" t="s">
        <v>36</v>
      </c>
      <c r="CO45" s="287"/>
      <c r="CP45" s="288"/>
      <c r="CQ45" s="288"/>
      <c r="CR45" s="288"/>
      <c r="CS45" s="288"/>
      <c r="CT45" s="288"/>
      <c r="CU45" s="288"/>
      <c r="CV45" s="288"/>
      <c r="CW45" s="162"/>
      <c r="CX45" s="163"/>
      <c r="CY45" s="285"/>
      <c r="CZ45" s="286"/>
      <c r="DA45" s="52" t="s">
        <v>36</v>
      </c>
      <c r="DB45" s="287"/>
      <c r="DC45" s="288"/>
      <c r="DD45" s="288"/>
      <c r="DE45" s="288"/>
      <c r="DF45" s="288"/>
      <c r="DG45" s="288"/>
      <c r="DH45" s="288"/>
      <c r="DI45" s="288"/>
      <c r="DJ45" s="162"/>
      <c r="DK45" s="163"/>
    </row>
    <row r="46" spans="4:115" ht="11.25" hidden="1" customHeight="1" x14ac:dyDescent="0.15">
      <c r="K46" s="50"/>
      <c r="L46" s="3"/>
      <c r="M46" s="3"/>
      <c r="N46" s="3"/>
      <c r="O46" s="3"/>
      <c r="P46" s="3"/>
      <c r="Q46" s="51"/>
      <c r="R46" s="16"/>
      <c r="AE46" s="36"/>
      <c r="AF46" s="256"/>
      <c r="AG46" s="257"/>
      <c r="AH46" s="260" t="s">
        <v>19</v>
      </c>
      <c r="AI46" s="260"/>
      <c r="AJ46" s="257"/>
      <c r="AK46" s="257"/>
      <c r="AL46" s="260" t="s">
        <v>44</v>
      </c>
      <c r="AM46" s="262"/>
      <c r="AN46" s="264" t="s">
        <v>45</v>
      </c>
      <c r="AO46" s="265"/>
      <c r="AP46" s="265"/>
      <c r="AQ46" s="265"/>
      <c r="AR46" s="265"/>
      <c r="AS46" s="265"/>
      <c r="AT46" s="265"/>
      <c r="AU46" s="265"/>
      <c r="AV46" s="265"/>
      <c r="AW46" s="265"/>
      <c r="AX46" s="266"/>
      <c r="AY46" s="267"/>
      <c r="AZ46" s="268"/>
      <c r="BA46" s="158">
        <v>0</v>
      </c>
      <c r="BB46" s="159"/>
      <c r="BC46" s="159"/>
      <c r="BD46" s="159"/>
      <c r="BE46" s="159"/>
      <c r="BF46" s="159"/>
      <c r="BG46" s="159"/>
      <c r="BH46" s="159"/>
      <c r="BI46" s="56" t="s">
        <v>41</v>
      </c>
      <c r="BJ46" s="57"/>
      <c r="BK46" s="53"/>
      <c r="BL46" s="54"/>
      <c r="BM46" s="54"/>
      <c r="BN46" s="54"/>
      <c r="BO46" s="54"/>
      <c r="BP46" s="54"/>
      <c r="BQ46" s="54"/>
      <c r="BR46" s="54"/>
      <c r="BS46" s="54"/>
      <c r="BT46" s="54"/>
      <c r="BU46" s="54"/>
      <c r="BV46" s="54"/>
      <c r="BW46" s="54"/>
      <c r="BX46" s="54"/>
      <c r="BY46" s="54"/>
      <c r="BZ46" s="54"/>
      <c r="CA46" s="55"/>
      <c r="CB46" s="272"/>
      <c r="CC46" s="273"/>
      <c r="CD46" s="273"/>
      <c r="CE46" s="273"/>
      <c r="CF46" s="273"/>
      <c r="CG46" s="273"/>
      <c r="CH46" s="273"/>
      <c r="CI46" s="273"/>
      <c r="CJ46" s="273"/>
      <c r="CK46" s="274"/>
      <c r="CL46" s="154"/>
      <c r="CM46" s="155"/>
      <c r="CN46" s="43"/>
      <c r="CO46" s="158">
        <v>0</v>
      </c>
      <c r="CP46" s="159"/>
      <c r="CQ46" s="159"/>
      <c r="CR46" s="159"/>
      <c r="CS46" s="159"/>
      <c r="CT46" s="159"/>
      <c r="CU46" s="159"/>
      <c r="CV46" s="159"/>
      <c r="CW46" s="56" t="s">
        <v>41</v>
      </c>
      <c r="CX46" s="57"/>
      <c r="CY46" s="154"/>
      <c r="CZ46" s="155"/>
      <c r="DA46" s="43"/>
      <c r="DB46" s="158">
        <v>0</v>
      </c>
      <c r="DC46" s="159"/>
      <c r="DD46" s="159"/>
      <c r="DE46" s="159"/>
      <c r="DF46" s="159"/>
      <c r="DG46" s="159"/>
      <c r="DH46" s="159"/>
      <c r="DI46" s="159"/>
      <c r="DJ46" s="56" t="s">
        <v>41</v>
      </c>
      <c r="DK46" s="57"/>
    </row>
    <row r="47" spans="4:115" ht="11.25" hidden="1" customHeight="1" thickBot="1" x14ac:dyDescent="0.2">
      <c r="K47" s="58"/>
      <c r="L47" s="59"/>
      <c r="M47" s="59"/>
      <c r="N47" s="59"/>
      <c r="O47" s="59"/>
      <c r="P47" s="59"/>
      <c r="Q47" s="60"/>
      <c r="R47" s="61"/>
      <c r="S47" s="62"/>
      <c r="T47" s="62"/>
      <c r="U47" s="62"/>
      <c r="V47" s="62"/>
      <c r="W47" s="62"/>
      <c r="X47" s="62"/>
      <c r="Y47" s="62"/>
      <c r="Z47" s="62"/>
      <c r="AA47" s="62"/>
      <c r="AB47" s="62"/>
      <c r="AC47" s="62"/>
      <c r="AD47" s="62"/>
      <c r="AE47" s="63"/>
      <c r="AF47" s="258"/>
      <c r="AG47" s="259"/>
      <c r="AH47" s="261"/>
      <c r="AI47" s="261"/>
      <c r="AJ47" s="259"/>
      <c r="AK47" s="259"/>
      <c r="AL47" s="261"/>
      <c r="AM47" s="263"/>
      <c r="AN47" s="264"/>
      <c r="AO47" s="265"/>
      <c r="AP47" s="265"/>
      <c r="AQ47" s="265"/>
      <c r="AR47" s="265"/>
      <c r="AS47" s="265"/>
      <c r="AT47" s="265"/>
      <c r="AU47" s="265"/>
      <c r="AV47" s="265"/>
      <c r="AW47" s="265"/>
      <c r="AX47" s="269"/>
      <c r="AY47" s="270"/>
      <c r="AZ47" s="271"/>
      <c r="BA47" s="160"/>
      <c r="BB47" s="161"/>
      <c r="BC47" s="161"/>
      <c r="BD47" s="161"/>
      <c r="BE47" s="161"/>
      <c r="BF47" s="161"/>
      <c r="BG47" s="161"/>
      <c r="BH47" s="161"/>
      <c r="BI47" s="162"/>
      <c r="BJ47" s="163"/>
      <c r="BK47" s="64"/>
      <c r="BL47" s="65"/>
      <c r="BM47" s="65"/>
      <c r="BN47" s="65"/>
      <c r="BO47" s="65"/>
      <c r="BP47" s="65"/>
      <c r="BQ47" s="65"/>
      <c r="BR47" s="65"/>
      <c r="BS47" s="65"/>
      <c r="BT47" s="65"/>
      <c r="BU47" s="65"/>
      <c r="BV47" s="65"/>
      <c r="BW47" s="65"/>
      <c r="BX47" s="65"/>
      <c r="BY47" s="65"/>
      <c r="BZ47" s="65"/>
      <c r="CA47" s="66"/>
      <c r="CB47" s="275"/>
      <c r="CC47" s="276"/>
      <c r="CD47" s="276"/>
      <c r="CE47" s="276"/>
      <c r="CF47" s="276"/>
      <c r="CG47" s="276"/>
      <c r="CH47" s="276"/>
      <c r="CI47" s="276"/>
      <c r="CJ47" s="276"/>
      <c r="CK47" s="277"/>
      <c r="CL47" s="156"/>
      <c r="CM47" s="157"/>
      <c r="CN47" s="67"/>
      <c r="CO47" s="160"/>
      <c r="CP47" s="161"/>
      <c r="CQ47" s="161"/>
      <c r="CR47" s="161"/>
      <c r="CS47" s="161"/>
      <c r="CT47" s="161"/>
      <c r="CU47" s="161"/>
      <c r="CV47" s="161"/>
      <c r="CW47" s="162"/>
      <c r="CX47" s="163"/>
      <c r="CY47" s="156"/>
      <c r="CZ47" s="157"/>
      <c r="DA47" s="67"/>
      <c r="DB47" s="160"/>
      <c r="DC47" s="161"/>
      <c r="DD47" s="161"/>
      <c r="DE47" s="161"/>
      <c r="DF47" s="161"/>
      <c r="DG47" s="161"/>
      <c r="DH47" s="161"/>
      <c r="DI47" s="161"/>
      <c r="DJ47" s="162"/>
      <c r="DK47" s="163"/>
    </row>
    <row r="48" spans="4:115" ht="11.25" hidden="1" customHeight="1" x14ac:dyDescent="0.15"/>
    <row r="49" spans="4:115" ht="11.25" customHeight="1" x14ac:dyDescent="0.15">
      <c r="D49" s="242" t="s">
        <v>46</v>
      </c>
      <c r="E49" s="243"/>
      <c r="F49" s="244"/>
      <c r="G49" s="242" t="s">
        <v>47</v>
      </c>
      <c r="H49" s="243"/>
      <c r="I49" s="243"/>
      <c r="J49" s="243"/>
      <c r="K49" s="243"/>
      <c r="L49" s="243"/>
      <c r="M49" s="243"/>
      <c r="N49" s="243"/>
      <c r="O49" s="243"/>
      <c r="P49" s="243"/>
      <c r="Q49" s="243"/>
      <c r="R49" s="243"/>
      <c r="S49" s="243"/>
      <c r="T49" s="243"/>
      <c r="U49" s="244"/>
      <c r="V49" s="183" t="s">
        <v>48</v>
      </c>
      <c r="W49" s="184"/>
      <c r="X49" s="184"/>
      <c r="Y49" s="184"/>
      <c r="Z49" s="185"/>
      <c r="AA49" s="189" t="s">
        <v>86</v>
      </c>
      <c r="AB49" s="190"/>
      <c r="AC49" s="190"/>
      <c r="AD49" s="191"/>
      <c r="AE49" s="195" t="s">
        <v>49</v>
      </c>
      <c r="AF49" s="190"/>
      <c r="AG49" s="190"/>
      <c r="AH49" s="190"/>
      <c r="AI49" s="191"/>
      <c r="AJ49" s="68"/>
      <c r="AK49" s="242" t="s">
        <v>46</v>
      </c>
      <c r="AL49" s="248"/>
      <c r="AM49" s="249"/>
      <c r="AN49" s="242" t="s">
        <v>47</v>
      </c>
      <c r="AO49" s="243"/>
      <c r="AP49" s="243"/>
      <c r="AQ49" s="243"/>
      <c r="AR49" s="243"/>
      <c r="AS49" s="243"/>
      <c r="AT49" s="243"/>
      <c r="AU49" s="243"/>
      <c r="AV49" s="243"/>
      <c r="AW49" s="243"/>
      <c r="AX49" s="243"/>
      <c r="AY49" s="243"/>
      <c r="AZ49" s="243"/>
      <c r="BA49" s="243"/>
      <c r="BB49" s="244"/>
      <c r="BC49" s="183" t="s">
        <v>48</v>
      </c>
      <c r="BD49" s="184"/>
      <c r="BE49" s="184"/>
      <c r="BF49" s="184"/>
      <c r="BG49" s="185"/>
      <c r="BH49" s="189" t="s">
        <v>86</v>
      </c>
      <c r="BI49" s="190"/>
      <c r="BJ49" s="190"/>
      <c r="BK49" s="191"/>
      <c r="BL49" s="195" t="s">
        <v>49</v>
      </c>
      <c r="BM49" s="190"/>
      <c r="BN49" s="190"/>
      <c r="BO49" s="190"/>
      <c r="BP49" s="191"/>
      <c r="BQ49" s="16"/>
      <c r="BR49" s="242" t="s">
        <v>46</v>
      </c>
      <c r="BS49" s="248"/>
      <c r="BT49" s="249"/>
      <c r="BU49" s="242" t="s">
        <v>47</v>
      </c>
      <c r="BV49" s="243"/>
      <c r="BW49" s="243"/>
      <c r="BX49" s="243"/>
      <c r="BY49" s="243"/>
      <c r="BZ49" s="243"/>
      <c r="CA49" s="243"/>
      <c r="CB49" s="243"/>
      <c r="CC49" s="243"/>
      <c r="CD49" s="243"/>
      <c r="CE49" s="243"/>
      <c r="CF49" s="243"/>
      <c r="CG49" s="243"/>
      <c r="CH49" s="243"/>
      <c r="CI49" s="244"/>
      <c r="CJ49" s="183" t="s">
        <v>48</v>
      </c>
      <c r="CK49" s="184"/>
      <c r="CL49" s="184"/>
      <c r="CM49" s="184"/>
      <c r="CN49" s="185"/>
      <c r="CO49" s="189" t="s">
        <v>86</v>
      </c>
      <c r="CP49" s="190"/>
      <c r="CQ49" s="190"/>
      <c r="CR49" s="191"/>
      <c r="CS49" s="195" t="s">
        <v>49</v>
      </c>
      <c r="CT49" s="190"/>
      <c r="CU49" s="190"/>
      <c r="CV49" s="190"/>
      <c r="CW49" s="191"/>
      <c r="CX49" s="16"/>
    </row>
    <row r="50" spans="4:115" ht="11.25" customHeight="1" thickBot="1" x14ac:dyDescent="0.2">
      <c r="D50" s="245"/>
      <c r="E50" s="246"/>
      <c r="F50" s="247"/>
      <c r="G50" s="245"/>
      <c r="H50" s="246"/>
      <c r="I50" s="246"/>
      <c r="J50" s="246"/>
      <c r="K50" s="246"/>
      <c r="L50" s="246"/>
      <c r="M50" s="246"/>
      <c r="N50" s="246"/>
      <c r="O50" s="246"/>
      <c r="P50" s="246"/>
      <c r="Q50" s="246"/>
      <c r="R50" s="246"/>
      <c r="S50" s="246"/>
      <c r="T50" s="246"/>
      <c r="U50" s="247"/>
      <c r="V50" s="186"/>
      <c r="W50" s="187"/>
      <c r="X50" s="187"/>
      <c r="Y50" s="187"/>
      <c r="Z50" s="188"/>
      <c r="AA50" s="192"/>
      <c r="AB50" s="193"/>
      <c r="AC50" s="193"/>
      <c r="AD50" s="194"/>
      <c r="AE50" s="253"/>
      <c r="AF50" s="254"/>
      <c r="AG50" s="254"/>
      <c r="AH50" s="254"/>
      <c r="AI50" s="255"/>
      <c r="AJ50" s="68"/>
      <c r="AK50" s="250"/>
      <c r="AL50" s="251"/>
      <c r="AM50" s="252"/>
      <c r="AN50" s="245"/>
      <c r="AO50" s="246"/>
      <c r="AP50" s="246"/>
      <c r="AQ50" s="246"/>
      <c r="AR50" s="246"/>
      <c r="AS50" s="246"/>
      <c r="AT50" s="246"/>
      <c r="AU50" s="246"/>
      <c r="AV50" s="246"/>
      <c r="AW50" s="246"/>
      <c r="AX50" s="246"/>
      <c r="AY50" s="246"/>
      <c r="AZ50" s="246"/>
      <c r="BA50" s="246"/>
      <c r="BB50" s="247"/>
      <c r="BC50" s="186"/>
      <c r="BD50" s="187"/>
      <c r="BE50" s="187"/>
      <c r="BF50" s="187"/>
      <c r="BG50" s="188"/>
      <c r="BH50" s="192"/>
      <c r="BI50" s="193"/>
      <c r="BJ50" s="193"/>
      <c r="BK50" s="194"/>
      <c r="BL50" s="196"/>
      <c r="BM50" s="197"/>
      <c r="BN50" s="197"/>
      <c r="BO50" s="197"/>
      <c r="BP50" s="198"/>
      <c r="BQ50" s="16"/>
      <c r="BR50" s="250"/>
      <c r="BS50" s="251"/>
      <c r="BT50" s="252"/>
      <c r="BU50" s="245"/>
      <c r="BV50" s="246"/>
      <c r="BW50" s="246"/>
      <c r="BX50" s="246"/>
      <c r="BY50" s="246"/>
      <c r="BZ50" s="246"/>
      <c r="CA50" s="246"/>
      <c r="CB50" s="246"/>
      <c r="CC50" s="246"/>
      <c r="CD50" s="246"/>
      <c r="CE50" s="246"/>
      <c r="CF50" s="246"/>
      <c r="CG50" s="246"/>
      <c r="CH50" s="246"/>
      <c r="CI50" s="247"/>
      <c r="CJ50" s="186"/>
      <c r="CK50" s="187"/>
      <c r="CL50" s="187"/>
      <c r="CM50" s="187"/>
      <c r="CN50" s="188"/>
      <c r="CO50" s="192"/>
      <c r="CP50" s="193"/>
      <c r="CQ50" s="193"/>
      <c r="CR50" s="194"/>
      <c r="CS50" s="196"/>
      <c r="CT50" s="197"/>
      <c r="CU50" s="197"/>
      <c r="CV50" s="197"/>
      <c r="CW50" s="198"/>
      <c r="CX50" s="16"/>
    </row>
    <row r="51" spans="4:115" ht="21" customHeight="1" thickBot="1" x14ac:dyDescent="0.2">
      <c r="D51" s="225" t="s">
        <v>50</v>
      </c>
      <c r="E51" s="226"/>
      <c r="F51" s="227"/>
      <c r="G51" s="166" t="s">
        <v>95</v>
      </c>
      <c r="H51" s="167"/>
      <c r="I51" s="167"/>
      <c r="J51" s="167"/>
      <c r="K51" s="167"/>
      <c r="L51" s="167"/>
      <c r="M51" s="167"/>
      <c r="N51" s="167"/>
      <c r="O51" s="167"/>
      <c r="P51" s="167"/>
      <c r="Q51" s="167"/>
      <c r="R51" s="167"/>
      <c r="S51" s="167"/>
      <c r="T51" s="167"/>
      <c r="U51" s="168"/>
      <c r="V51" s="169">
        <v>4000</v>
      </c>
      <c r="W51" s="170"/>
      <c r="X51" s="170"/>
      <c r="Y51" s="170"/>
      <c r="Z51" s="171"/>
      <c r="AA51" s="236">
        <v>12</v>
      </c>
      <c r="AB51" s="237"/>
      <c r="AC51" s="237"/>
      <c r="AD51" s="238"/>
      <c r="AE51" s="239">
        <v>4000</v>
      </c>
      <c r="AF51" s="240"/>
      <c r="AG51" s="240"/>
      <c r="AH51" s="240"/>
      <c r="AI51" s="241"/>
      <c r="AJ51" s="110"/>
      <c r="AK51" s="225" t="s">
        <v>52</v>
      </c>
      <c r="AL51" s="226"/>
      <c r="AM51" s="227"/>
      <c r="AN51" s="166"/>
      <c r="AO51" s="167"/>
      <c r="AP51" s="167"/>
      <c r="AQ51" s="167"/>
      <c r="AR51" s="167"/>
      <c r="AS51" s="167"/>
      <c r="AT51" s="167"/>
      <c r="AU51" s="167"/>
      <c r="AV51" s="167"/>
      <c r="AW51" s="167"/>
      <c r="AX51" s="167"/>
      <c r="AY51" s="167"/>
      <c r="AZ51" s="167"/>
      <c r="BA51" s="167"/>
      <c r="BB51" s="168"/>
      <c r="BC51" s="169"/>
      <c r="BD51" s="170"/>
      <c r="BE51" s="170"/>
      <c r="BF51" s="170"/>
      <c r="BG51" s="171"/>
      <c r="BH51" s="236"/>
      <c r="BI51" s="237"/>
      <c r="BJ51" s="237"/>
      <c r="BK51" s="238"/>
      <c r="BL51" s="239"/>
      <c r="BM51" s="240"/>
      <c r="BN51" s="240"/>
      <c r="BO51" s="240"/>
      <c r="BP51" s="241"/>
      <c r="BQ51" s="111"/>
      <c r="BR51" s="225" t="s">
        <v>52</v>
      </c>
      <c r="BS51" s="226"/>
      <c r="BT51" s="227"/>
      <c r="BU51" s="166"/>
      <c r="BV51" s="167"/>
      <c r="BW51" s="167"/>
      <c r="BX51" s="167"/>
      <c r="BY51" s="167"/>
      <c r="BZ51" s="167"/>
      <c r="CA51" s="167"/>
      <c r="CB51" s="167"/>
      <c r="CC51" s="167"/>
      <c r="CD51" s="167"/>
      <c r="CE51" s="167"/>
      <c r="CF51" s="167"/>
      <c r="CG51" s="167"/>
      <c r="CH51" s="167"/>
      <c r="CI51" s="168"/>
      <c r="CJ51" s="169"/>
      <c r="CK51" s="170"/>
      <c r="CL51" s="170"/>
      <c r="CM51" s="170"/>
      <c r="CN51" s="171"/>
      <c r="CO51" s="236"/>
      <c r="CP51" s="237"/>
      <c r="CQ51" s="237"/>
      <c r="CR51" s="238"/>
      <c r="CS51" s="239"/>
      <c r="CT51" s="240"/>
      <c r="CU51" s="240"/>
      <c r="CV51" s="240"/>
      <c r="CW51" s="241"/>
      <c r="CX51" s="16"/>
    </row>
    <row r="52" spans="4:115" ht="21" customHeight="1" thickBot="1" x14ac:dyDescent="0.2">
      <c r="D52" s="225"/>
      <c r="E52" s="226"/>
      <c r="F52" s="227"/>
      <c r="G52" s="166"/>
      <c r="H52" s="167"/>
      <c r="I52" s="167"/>
      <c r="J52" s="167"/>
      <c r="K52" s="167"/>
      <c r="L52" s="167"/>
      <c r="M52" s="167"/>
      <c r="N52" s="167"/>
      <c r="O52" s="167"/>
      <c r="P52" s="167"/>
      <c r="Q52" s="167"/>
      <c r="R52" s="167"/>
      <c r="S52" s="167"/>
      <c r="T52" s="167"/>
      <c r="U52" s="168"/>
      <c r="V52" s="169"/>
      <c r="W52" s="170"/>
      <c r="X52" s="170"/>
      <c r="Y52" s="170"/>
      <c r="Z52" s="171"/>
      <c r="AA52" s="236"/>
      <c r="AB52" s="237"/>
      <c r="AC52" s="237"/>
      <c r="AD52" s="238"/>
      <c r="AE52" s="180"/>
      <c r="AF52" s="181"/>
      <c r="AG52" s="181"/>
      <c r="AH52" s="181"/>
      <c r="AI52" s="182"/>
      <c r="AJ52" s="110"/>
      <c r="AK52" s="225" t="s">
        <v>52</v>
      </c>
      <c r="AL52" s="226"/>
      <c r="AM52" s="227"/>
      <c r="AN52" s="166"/>
      <c r="AO52" s="167"/>
      <c r="AP52" s="167"/>
      <c r="AQ52" s="167"/>
      <c r="AR52" s="167"/>
      <c r="AS52" s="167"/>
      <c r="AT52" s="167"/>
      <c r="AU52" s="167"/>
      <c r="AV52" s="167"/>
      <c r="AW52" s="167"/>
      <c r="AX52" s="167"/>
      <c r="AY52" s="167"/>
      <c r="AZ52" s="167"/>
      <c r="BA52" s="167"/>
      <c r="BB52" s="168"/>
      <c r="BC52" s="169"/>
      <c r="BD52" s="170"/>
      <c r="BE52" s="170"/>
      <c r="BF52" s="170"/>
      <c r="BG52" s="171"/>
      <c r="BH52" s="236"/>
      <c r="BI52" s="237"/>
      <c r="BJ52" s="237"/>
      <c r="BK52" s="238"/>
      <c r="BL52" s="180"/>
      <c r="BM52" s="181"/>
      <c r="BN52" s="181"/>
      <c r="BO52" s="181"/>
      <c r="BP52" s="182"/>
      <c r="BQ52" s="111"/>
      <c r="BR52" s="225" t="s">
        <v>52</v>
      </c>
      <c r="BS52" s="226"/>
      <c r="BT52" s="227"/>
      <c r="BU52" s="166"/>
      <c r="BV52" s="167"/>
      <c r="BW52" s="167"/>
      <c r="BX52" s="167"/>
      <c r="BY52" s="167"/>
      <c r="BZ52" s="167"/>
      <c r="CA52" s="167"/>
      <c r="CB52" s="167"/>
      <c r="CC52" s="167"/>
      <c r="CD52" s="167"/>
      <c r="CE52" s="167"/>
      <c r="CF52" s="167"/>
      <c r="CG52" s="167"/>
      <c r="CH52" s="167"/>
      <c r="CI52" s="168"/>
      <c r="CJ52" s="169"/>
      <c r="CK52" s="170"/>
      <c r="CL52" s="170"/>
      <c r="CM52" s="170"/>
      <c r="CN52" s="171"/>
      <c r="CO52" s="236"/>
      <c r="CP52" s="237"/>
      <c r="CQ52" s="237"/>
      <c r="CR52" s="238"/>
      <c r="CS52" s="180"/>
      <c r="CT52" s="181"/>
      <c r="CU52" s="181"/>
      <c r="CV52" s="181"/>
      <c r="CW52" s="182"/>
      <c r="CX52" s="16"/>
    </row>
    <row r="53" spans="4:115" ht="21" hidden="1" customHeight="1" thickBot="1" x14ac:dyDescent="0.2">
      <c r="D53" s="225"/>
      <c r="E53" s="226"/>
      <c r="F53" s="227"/>
      <c r="G53" s="166"/>
      <c r="H53" s="167"/>
      <c r="I53" s="167"/>
      <c r="J53" s="167"/>
      <c r="K53" s="167"/>
      <c r="L53" s="167"/>
      <c r="M53" s="167"/>
      <c r="N53" s="167"/>
      <c r="O53" s="167"/>
      <c r="P53" s="167"/>
      <c r="Q53" s="167"/>
      <c r="R53" s="167"/>
      <c r="S53" s="167"/>
      <c r="T53" s="167"/>
      <c r="U53" s="168"/>
      <c r="V53" s="169"/>
      <c r="W53" s="170"/>
      <c r="X53" s="170"/>
      <c r="Y53" s="170"/>
      <c r="Z53" s="171"/>
      <c r="AA53" s="172"/>
      <c r="AB53" s="173"/>
      <c r="AC53" s="173"/>
      <c r="AD53" s="174"/>
      <c r="AE53" s="231"/>
      <c r="AF53" s="232"/>
      <c r="AG53" s="233"/>
      <c r="AH53" s="234" t="s">
        <v>51</v>
      </c>
      <c r="AI53" s="235"/>
      <c r="AJ53" s="68"/>
      <c r="AK53" s="225" t="s">
        <v>52</v>
      </c>
      <c r="AL53" s="226"/>
      <c r="AM53" s="227"/>
      <c r="AN53" s="166"/>
      <c r="AO53" s="167"/>
      <c r="AP53" s="167"/>
      <c r="AQ53" s="167"/>
      <c r="AR53" s="167"/>
      <c r="AS53" s="167"/>
      <c r="AT53" s="167"/>
      <c r="AU53" s="167"/>
      <c r="AV53" s="167"/>
      <c r="AW53" s="167"/>
      <c r="AX53" s="167"/>
      <c r="AY53" s="167"/>
      <c r="AZ53" s="167"/>
      <c r="BA53" s="167"/>
      <c r="BB53" s="168"/>
      <c r="BC53" s="169"/>
      <c r="BD53" s="170"/>
      <c r="BE53" s="170"/>
      <c r="BF53" s="170"/>
      <c r="BG53" s="171"/>
      <c r="BH53" s="172"/>
      <c r="BI53" s="173"/>
      <c r="BJ53" s="173"/>
      <c r="BK53" s="174"/>
      <c r="BL53" s="228"/>
      <c r="BM53" s="229"/>
      <c r="BN53" s="230"/>
      <c r="BO53" s="178" t="s">
        <v>51</v>
      </c>
      <c r="BP53" s="179"/>
      <c r="BQ53" s="16"/>
      <c r="BR53" s="225" t="s">
        <v>52</v>
      </c>
      <c r="BS53" s="226"/>
      <c r="BT53" s="227"/>
      <c r="BU53" s="166"/>
      <c r="BV53" s="167"/>
      <c r="BW53" s="167"/>
      <c r="BX53" s="167"/>
      <c r="BY53" s="167"/>
      <c r="BZ53" s="167"/>
      <c r="CA53" s="167"/>
      <c r="CB53" s="167"/>
      <c r="CC53" s="167"/>
      <c r="CD53" s="167"/>
      <c r="CE53" s="167"/>
      <c r="CF53" s="167"/>
      <c r="CG53" s="167"/>
      <c r="CH53" s="167"/>
      <c r="CI53" s="168"/>
      <c r="CJ53" s="169"/>
      <c r="CK53" s="170"/>
      <c r="CL53" s="170"/>
      <c r="CM53" s="170"/>
      <c r="CN53" s="171"/>
      <c r="CO53" s="172"/>
      <c r="CP53" s="173"/>
      <c r="CQ53" s="173"/>
      <c r="CR53" s="174"/>
      <c r="CS53" s="175"/>
      <c r="CT53" s="176"/>
      <c r="CU53" s="177"/>
      <c r="CV53" s="178" t="s">
        <v>51</v>
      </c>
      <c r="CW53" s="179"/>
      <c r="CX53" s="16"/>
    </row>
    <row r="54" spans="4:115" ht="21" hidden="1" customHeight="1" thickBot="1" x14ac:dyDescent="0.2">
      <c r="D54" s="225"/>
      <c r="E54" s="226"/>
      <c r="F54" s="227"/>
      <c r="G54" s="166"/>
      <c r="H54" s="167"/>
      <c r="I54" s="167"/>
      <c r="J54" s="167"/>
      <c r="K54" s="167"/>
      <c r="L54" s="167"/>
      <c r="M54" s="167"/>
      <c r="N54" s="167"/>
      <c r="O54" s="167"/>
      <c r="P54" s="167"/>
      <c r="Q54" s="167"/>
      <c r="R54" s="167"/>
      <c r="S54" s="167"/>
      <c r="T54" s="167"/>
      <c r="U54" s="168"/>
      <c r="V54" s="169"/>
      <c r="W54" s="170"/>
      <c r="X54" s="170"/>
      <c r="Y54" s="170"/>
      <c r="Z54" s="171"/>
      <c r="AA54" s="172"/>
      <c r="AB54" s="173"/>
      <c r="AC54" s="173"/>
      <c r="AD54" s="174"/>
      <c r="AE54" s="228"/>
      <c r="AF54" s="229"/>
      <c r="AG54" s="230"/>
      <c r="AH54" s="178" t="s">
        <v>51</v>
      </c>
      <c r="AI54" s="179"/>
      <c r="AJ54" s="68"/>
      <c r="AK54" s="225" t="s">
        <v>52</v>
      </c>
      <c r="AL54" s="226"/>
      <c r="AM54" s="227"/>
      <c r="AN54" s="166"/>
      <c r="AO54" s="167"/>
      <c r="AP54" s="167"/>
      <c r="AQ54" s="167"/>
      <c r="AR54" s="167"/>
      <c r="AS54" s="167"/>
      <c r="AT54" s="167"/>
      <c r="AU54" s="167"/>
      <c r="AV54" s="167"/>
      <c r="AW54" s="167"/>
      <c r="AX54" s="167"/>
      <c r="AY54" s="167"/>
      <c r="AZ54" s="167"/>
      <c r="BA54" s="167"/>
      <c r="BB54" s="168"/>
      <c r="BC54" s="169"/>
      <c r="BD54" s="170"/>
      <c r="BE54" s="170"/>
      <c r="BF54" s="170"/>
      <c r="BG54" s="171"/>
      <c r="BH54" s="172"/>
      <c r="BI54" s="173"/>
      <c r="BJ54" s="173"/>
      <c r="BK54" s="174"/>
      <c r="BL54" s="228"/>
      <c r="BM54" s="229"/>
      <c r="BN54" s="230"/>
      <c r="BO54" s="178" t="s">
        <v>51</v>
      </c>
      <c r="BP54" s="179"/>
      <c r="BQ54" s="16"/>
      <c r="BR54" s="225" t="s">
        <v>52</v>
      </c>
      <c r="BS54" s="226"/>
      <c r="BT54" s="227"/>
      <c r="BU54" s="166"/>
      <c r="BV54" s="167"/>
      <c r="BW54" s="167"/>
      <c r="BX54" s="167"/>
      <c r="BY54" s="167"/>
      <c r="BZ54" s="167"/>
      <c r="CA54" s="167"/>
      <c r="CB54" s="167"/>
      <c r="CC54" s="167"/>
      <c r="CD54" s="167"/>
      <c r="CE54" s="167"/>
      <c r="CF54" s="167"/>
      <c r="CG54" s="167"/>
      <c r="CH54" s="167"/>
      <c r="CI54" s="168"/>
      <c r="CJ54" s="169"/>
      <c r="CK54" s="170"/>
      <c r="CL54" s="170"/>
      <c r="CM54" s="170"/>
      <c r="CN54" s="171"/>
      <c r="CO54" s="172"/>
      <c r="CP54" s="173"/>
      <c r="CQ54" s="173"/>
      <c r="CR54" s="174"/>
      <c r="CS54" s="175"/>
      <c r="CT54" s="176"/>
      <c r="CU54" s="177"/>
      <c r="CV54" s="178" t="s">
        <v>51</v>
      </c>
      <c r="CW54" s="179"/>
      <c r="CX54" s="16"/>
    </row>
    <row r="55" spans="4:115" ht="11.25" customHeight="1" thickBot="1" x14ac:dyDescent="0.2">
      <c r="D55" s="69"/>
      <c r="E55" s="69"/>
      <c r="F55" s="69"/>
      <c r="G55" s="69"/>
      <c r="H55" s="69"/>
      <c r="I55" s="69"/>
      <c r="J55" s="69"/>
      <c r="K55" s="69"/>
      <c r="L55" s="69"/>
      <c r="M55" s="69"/>
      <c r="N55" s="69"/>
      <c r="O55" s="69"/>
      <c r="P55" s="69"/>
      <c r="Q55" s="69"/>
      <c r="R55" s="69"/>
      <c r="S55" s="69"/>
      <c r="T55" s="69"/>
      <c r="U55" s="69"/>
      <c r="V55" s="69"/>
      <c r="W55" s="69"/>
      <c r="X55" s="69"/>
      <c r="Y55" s="69"/>
      <c r="Z55" s="69"/>
      <c r="AA55" s="3"/>
      <c r="AB55" s="3"/>
      <c r="AC55" s="3"/>
      <c r="AD55" s="3"/>
      <c r="AE55" s="3"/>
      <c r="AF55" s="3"/>
      <c r="AG55" s="69"/>
      <c r="AH55" s="69"/>
      <c r="AI55" s="3"/>
      <c r="AJ55" s="3"/>
      <c r="AK55" s="69"/>
      <c r="AL55" s="69"/>
      <c r="AM55" s="69"/>
      <c r="AN55" s="3"/>
      <c r="AO55" s="3"/>
      <c r="AP55" s="3"/>
      <c r="AQ55" s="3"/>
      <c r="AR55" s="3"/>
      <c r="AS55" s="3"/>
      <c r="AT55" s="3"/>
      <c r="AU55" s="3"/>
      <c r="AV55" s="3"/>
      <c r="AW55" s="3"/>
      <c r="AX55" s="3"/>
      <c r="AY55" s="3"/>
      <c r="AZ55" s="3"/>
      <c r="BA55" s="3"/>
      <c r="BB55" s="3"/>
      <c r="BC55" s="69"/>
      <c r="BD55" s="69"/>
      <c r="BE55" s="69"/>
      <c r="BF55" s="69"/>
      <c r="BG55" s="69"/>
      <c r="BH55" s="3"/>
      <c r="BI55" s="3"/>
      <c r="BJ55" s="3"/>
      <c r="BK55" s="3"/>
      <c r="BL55" s="3"/>
      <c r="BM55" s="3"/>
      <c r="BN55" s="69"/>
      <c r="BO55" s="69"/>
      <c r="BP55" s="69"/>
      <c r="BQ55" s="3"/>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3"/>
      <c r="CP55" s="3"/>
      <c r="CQ55" s="3"/>
      <c r="CR55" s="3"/>
      <c r="CS55" s="3"/>
      <c r="CT55" s="3"/>
      <c r="CU55" s="69"/>
      <c r="CV55" s="69"/>
      <c r="CW55" s="69"/>
      <c r="CX55" s="3"/>
      <c r="CY55" s="3"/>
      <c r="CZ55" s="3"/>
      <c r="DA55" s="3"/>
      <c r="DB55" s="3"/>
      <c r="DC55" s="3"/>
      <c r="DD55" s="3"/>
      <c r="DE55" s="3"/>
      <c r="DF55" s="3"/>
      <c r="DG55" s="3"/>
      <c r="DH55" s="3"/>
      <c r="DI55" s="3"/>
      <c r="DJ55" s="3"/>
      <c r="DK55" s="3"/>
    </row>
    <row r="56" spans="4:115" ht="11.25" customHeight="1" x14ac:dyDescent="0.15">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76" t="s">
        <v>58</v>
      </c>
      <c r="BE56" s="3"/>
      <c r="BN56" s="13" t="s">
        <v>90</v>
      </c>
      <c r="BU56" s="76" t="s">
        <v>85</v>
      </c>
      <c r="BV56" s="3"/>
      <c r="CJ56" s="70"/>
      <c r="CK56" s="71"/>
      <c r="CL56" s="215" t="s">
        <v>53</v>
      </c>
      <c r="CM56" s="215"/>
      <c r="CN56" s="215"/>
      <c r="CO56" s="215"/>
      <c r="CP56" s="216"/>
      <c r="CQ56" s="202" t="s">
        <v>54</v>
      </c>
      <c r="CR56" s="203"/>
      <c r="CS56" s="203"/>
      <c r="CT56" s="203"/>
      <c r="CU56" s="203"/>
      <c r="CV56" s="203"/>
      <c r="CW56" s="204"/>
      <c r="CX56" s="202" t="s">
        <v>55</v>
      </c>
      <c r="CY56" s="203"/>
      <c r="CZ56" s="203"/>
      <c r="DA56" s="203"/>
      <c r="DB56" s="203"/>
      <c r="DC56" s="203"/>
      <c r="DD56" s="204"/>
      <c r="DE56" s="202" t="s">
        <v>56</v>
      </c>
      <c r="DF56" s="203"/>
      <c r="DG56" s="203"/>
      <c r="DH56" s="203"/>
      <c r="DI56" s="203"/>
      <c r="DJ56" s="203"/>
      <c r="DK56" s="204"/>
    </row>
    <row r="57" spans="4:115" ht="11.25" customHeight="1" thickBot="1" x14ac:dyDescent="0.2">
      <c r="D57" s="101"/>
      <c r="E57" s="101"/>
      <c r="F57" s="101"/>
      <c r="G57" s="101"/>
      <c r="H57" s="101"/>
      <c r="I57" s="101"/>
      <c r="J57" s="101"/>
      <c r="K57" s="101"/>
      <c r="L57" s="101"/>
      <c r="M57" s="101"/>
      <c r="N57" s="101"/>
      <c r="O57" s="101"/>
      <c r="P57" s="101"/>
      <c r="Q57" s="101"/>
      <c r="AD57" s="101"/>
      <c r="AL57" s="72" t="s">
        <v>57</v>
      </c>
      <c r="BD57" s="207" t="s">
        <v>96</v>
      </c>
      <c r="BE57" s="208"/>
      <c r="BF57" s="208"/>
      <c r="BG57" s="208"/>
      <c r="BH57" s="208"/>
      <c r="BI57" s="208"/>
      <c r="BJ57" s="208"/>
      <c r="BK57" s="208"/>
      <c r="BL57" s="208"/>
      <c r="BM57" s="208"/>
      <c r="BN57" s="208"/>
      <c r="BO57" s="208"/>
      <c r="BP57" s="208"/>
      <c r="BQ57" s="208"/>
      <c r="BR57" s="208"/>
      <c r="BU57" s="217" t="s">
        <v>97</v>
      </c>
      <c r="BV57" s="218"/>
      <c r="BW57" s="218"/>
      <c r="BX57" s="218"/>
      <c r="BY57" s="218"/>
      <c r="BZ57" s="218"/>
      <c r="CA57" s="218"/>
      <c r="CB57" s="218"/>
      <c r="CC57" s="218"/>
      <c r="CD57" s="218"/>
      <c r="CE57" s="218"/>
      <c r="CF57" s="218"/>
      <c r="CG57" s="218"/>
      <c r="CH57" s="218"/>
      <c r="CI57" s="219"/>
      <c r="CQ57" s="205"/>
      <c r="CR57" s="193"/>
      <c r="CS57" s="193"/>
      <c r="CT57" s="193"/>
      <c r="CU57" s="193"/>
      <c r="CV57" s="193"/>
      <c r="CW57" s="206"/>
      <c r="CX57" s="205"/>
      <c r="CY57" s="193"/>
      <c r="CZ57" s="193"/>
      <c r="DA57" s="193"/>
      <c r="DB57" s="193"/>
      <c r="DC57" s="193"/>
      <c r="DD57" s="206"/>
      <c r="DE57" s="205"/>
      <c r="DF57" s="193"/>
      <c r="DG57" s="193"/>
      <c r="DH57" s="193"/>
      <c r="DI57" s="193"/>
      <c r="DJ57" s="193"/>
      <c r="DK57" s="206"/>
    </row>
    <row r="58" spans="4:115" ht="15" customHeight="1" thickBot="1" x14ac:dyDescent="0.2">
      <c r="D58" s="102"/>
      <c r="E58" s="102"/>
      <c r="F58" s="102"/>
      <c r="G58" s="102"/>
      <c r="H58" s="102"/>
      <c r="I58" s="102"/>
      <c r="J58" s="102"/>
      <c r="K58" s="102"/>
      <c r="L58" s="102"/>
      <c r="M58" s="102"/>
      <c r="N58" s="102"/>
      <c r="O58" s="102"/>
      <c r="P58" s="102"/>
      <c r="Q58" s="102"/>
      <c r="R58" s="72"/>
      <c r="S58" s="72"/>
      <c r="T58" s="72"/>
      <c r="U58" s="72"/>
      <c r="V58" s="72"/>
      <c r="W58" s="72"/>
      <c r="X58" s="72"/>
      <c r="Y58" s="72"/>
      <c r="Z58" s="72"/>
      <c r="AA58" s="72"/>
      <c r="AB58" s="72"/>
      <c r="AC58" s="109"/>
      <c r="AD58" s="102"/>
      <c r="AE58" s="72"/>
      <c r="AF58" s="72"/>
      <c r="AG58" s="72"/>
      <c r="AH58" s="72"/>
      <c r="AI58" s="72"/>
      <c r="AJ58" s="72"/>
      <c r="AK58" s="72"/>
      <c r="BA58" s="72"/>
      <c r="BB58" s="72"/>
      <c r="BD58" s="208"/>
      <c r="BE58" s="208"/>
      <c r="BF58" s="208"/>
      <c r="BG58" s="208"/>
      <c r="BH58" s="208"/>
      <c r="BI58" s="208"/>
      <c r="BJ58" s="208"/>
      <c r="BK58" s="208"/>
      <c r="BL58" s="208"/>
      <c r="BM58" s="208"/>
      <c r="BN58" s="208"/>
      <c r="BO58" s="208"/>
      <c r="BP58" s="208"/>
      <c r="BQ58" s="208"/>
      <c r="BR58" s="208"/>
      <c r="BU58" s="220"/>
      <c r="BV58" s="221"/>
      <c r="BW58" s="221"/>
      <c r="BX58" s="221"/>
      <c r="BY58" s="221"/>
      <c r="BZ58" s="221"/>
      <c r="CA58" s="221"/>
      <c r="CB58" s="221"/>
      <c r="CC58" s="221"/>
      <c r="CD58" s="221"/>
      <c r="CE58" s="221"/>
      <c r="CF58" s="221"/>
      <c r="CG58" s="221"/>
      <c r="CH58" s="221"/>
      <c r="CI58" s="222"/>
      <c r="CM58" s="36"/>
      <c r="CN58" s="210" t="s">
        <v>59</v>
      </c>
      <c r="CO58" s="211"/>
      <c r="CP58" s="212"/>
      <c r="CQ58" s="164"/>
      <c r="CR58" s="165"/>
      <c r="CS58" s="165"/>
      <c r="CT58" s="165"/>
      <c r="CU58" s="165"/>
      <c r="CV58" s="165"/>
      <c r="CW58" s="2" t="s">
        <v>37</v>
      </c>
      <c r="CX58" s="164"/>
      <c r="CY58" s="165"/>
      <c r="CZ58" s="165"/>
      <c r="DA58" s="165"/>
      <c r="DB58" s="165"/>
      <c r="DC58" s="165"/>
      <c r="DD58" s="2" t="s">
        <v>37</v>
      </c>
      <c r="DE58" s="164"/>
      <c r="DF58" s="165"/>
      <c r="DG58" s="165"/>
      <c r="DH58" s="165"/>
      <c r="DI58" s="165"/>
      <c r="DJ58" s="165"/>
      <c r="DK58" s="2" t="s">
        <v>37</v>
      </c>
    </row>
    <row r="59" spans="4:115" ht="15" customHeight="1" thickBot="1" x14ac:dyDescent="0.2">
      <c r="D59" s="101"/>
      <c r="E59" s="101"/>
      <c r="F59" s="101"/>
      <c r="G59" s="101"/>
      <c r="H59" s="101"/>
      <c r="I59" s="101"/>
      <c r="J59" s="101"/>
      <c r="K59" s="101"/>
      <c r="L59" s="101"/>
      <c r="M59" s="101"/>
      <c r="N59" s="101"/>
      <c r="O59" s="101"/>
      <c r="P59" s="101"/>
      <c r="Q59" s="101"/>
      <c r="AD59" s="101"/>
      <c r="AL59" s="72"/>
      <c r="AM59" s="72"/>
      <c r="AN59" s="199" t="s">
        <v>89</v>
      </c>
      <c r="AO59" s="199"/>
      <c r="AP59" s="199"/>
      <c r="AQ59" s="200" t="s">
        <v>19</v>
      </c>
      <c r="AR59" s="200"/>
      <c r="AS59" s="201"/>
      <c r="AT59" s="201"/>
      <c r="AU59" s="200" t="s">
        <v>20</v>
      </c>
      <c r="AV59" s="200"/>
      <c r="AW59" s="201"/>
      <c r="AX59" s="201"/>
      <c r="AY59" s="200" t="s">
        <v>21</v>
      </c>
      <c r="AZ59" s="200"/>
      <c r="BD59" s="208"/>
      <c r="BE59" s="208"/>
      <c r="BF59" s="208"/>
      <c r="BG59" s="208"/>
      <c r="BH59" s="208"/>
      <c r="BI59" s="208"/>
      <c r="BJ59" s="208"/>
      <c r="BK59" s="208"/>
      <c r="BL59" s="208"/>
      <c r="BM59" s="208"/>
      <c r="BN59" s="208"/>
      <c r="BO59" s="208"/>
      <c r="BP59" s="208"/>
      <c r="BQ59" s="208"/>
      <c r="BR59" s="208"/>
      <c r="BU59" s="213" t="s">
        <v>91</v>
      </c>
      <c r="BV59" s="214"/>
      <c r="BW59" s="214"/>
      <c r="BX59" s="214"/>
      <c r="BY59" s="223"/>
      <c r="BZ59" s="223"/>
      <c r="CA59" s="223"/>
      <c r="CB59" s="223"/>
      <c r="CC59" s="223"/>
      <c r="CD59" s="223"/>
      <c r="CE59" s="223"/>
      <c r="CF59" s="223"/>
      <c r="CG59" s="223"/>
      <c r="CH59" s="223"/>
      <c r="CI59" s="224"/>
      <c r="CM59" s="36"/>
      <c r="CN59" s="210" t="s">
        <v>60</v>
      </c>
      <c r="CO59" s="211"/>
      <c r="CP59" s="212"/>
      <c r="CQ59" s="164"/>
      <c r="CR59" s="165"/>
      <c r="CS59" s="165"/>
      <c r="CT59" s="165"/>
      <c r="CU59" s="165"/>
      <c r="CV59" s="165"/>
      <c r="CW59" s="2" t="s">
        <v>37</v>
      </c>
      <c r="CX59" s="164"/>
      <c r="CY59" s="165"/>
      <c r="CZ59" s="165"/>
      <c r="DA59" s="165"/>
      <c r="DB59" s="165"/>
      <c r="DC59" s="165"/>
      <c r="DD59" s="2" t="s">
        <v>37</v>
      </c>
      <c r="DE59" s="164"/>
      <c r="DF59" s="165"/>
      <c r="DG59" s="165"/>
      <c r="DH59" s="165"/>
      <c r="DI59" s="165"/>
      <c r="DJ59" s="165"/>
      <c r="DK59" s="2" t="s">
        <v>37</v>
      </c>
    </row>
    <row r="60" spans="4:115" ht="15" customHeight="1" thickBot="1" x14ac:dyDescent="0.2">
      <c r="D60" s="102"/>
      <c r="E60" s="102"/>
      <c r="F60" s="102"/>
      <c r="G60" s="102"/>
      <c r="H60" s="102"/>
      <c r="I60" s="102"/>
      <c r="J60" s="102"/>
      <c r="K60" s="102"/>
      <c r="L60" s="102"/>
      <c r="M60" s="102"/>
      <c r="N60" s="102"/>
      <c r="O60" s="102"/>
      <c r="P60" s="102"/>
      <c r="Q60" s="102"/>
      <c r="R60" s="72"/>
      <c r="S60" s="72"/>
      <c r="T60" s="72"/>
      <c r="U60" s="72"/>
      <c r="V60" s="72"/>
      <c r="W60" s="72"/>
      <c r="X60" s="72"/>
      <c r="Y60" s="72"/>
      <c r="Z60" s="72"/>
      <c r="AA60" s="72"/>
      <c r="AB60" s="72"/>
      <c r="AC60" s="72"/>
      <c r="AD60" s="102"/>
      <c r="AE60" s="72"/>
      <c r="AF60" s="72"/>
      <c r="AG60" s="72"/>
      <c r="AH60" s="72"/>
      <c r="AI60" s="72"/>
      <c r="AJ60" s="72"/>
      <c r="AK60" s="72"/>
      <c r="AL60" s="72"/>
      <c r="AM60" s="72"/>
      <c r="AN60" s="72"/>
      <c r="AO60" s="72"/>
      <c r="AP60" s="72"/>
      <c r="AQ60" s="102"/>
      <c r="AR60" s="72"/>
      <c r="AS60" s="72"/>
      <c r="AT60" s="72"/>
      <c r="AU60" s="72"/>
      <c r="AV60" s="72"/>
      <c r="AW60" s="72"/>
      <c r="AX60" s="72"/>
      <c r="AY60" s="72"/>
      <c r="AZ60" s="72"/>
      <c r="BA60" s="72"/>
      <c r="BB60" s="72"/>
      <c r="BD60" s="209"/>
      <c r="BE60" s="209"/>
      <c r="BF60" s="209"/>
      <c r="BG60" s="209"/>
      <c r="BH60" s="209"/>
      <c r="BI60" s="209"/>
      <c r="BJ60" s="209"/>
      <c r="BK60" s="209"/>
      <c r="BL60" s="209"/>
      <c r="BM60" s="209"/>
      <c r="BN60" s="209"/>
      <c r="BO60" s="209"/>
      <c r="BP60" s="209"/>
      <c r="BQ60" s="209"/>
      <c r="BR60" s="209"/>
      <c r="BS60" s="3"/>
      <c r="BT60" s="3"/>
      <c r="BU60" s="108" t="s">
        <v>92</v>
      </c>
      <c r="BV60" s="107"/>
      <c r="BW60" s="107"/>
      <c r="BX60" s="107"/>
      <c r="BY60" s="107"/>
      <c r="BZ60" s="107"/>
      <c r="CA60" s="107"/>
      <c r="CB60" s="107"/>
      <c r="CC60" s="107"/>
      <c r="CD60" s="107"/>
      <c r="CE60" s="107"/>
      <c r="CF60" s="107"/>
      <c r="CG60" s="107"/>
      <c r="CH60" s="107"/>
      <c r="CI60" s="107"/>
      <c r="CJ60" s="107"/>
      <c r="CK60" s="107"/>
      <c r="CM60" s="36"/>
      <c r="CN60" s="210" t="s">
        <v>61</v>
      </c>
      <c r="CO60" s="211"/>
      <c r="CP60" s="212"/>
      <c r="CQ60" s="164"/>
      <c r="CR60" s="165"/>
      <c r="CS60" s="165"/>
      <c r="CT60" s="165"/>
      <c r="CU60" s="165"/>
      <c r="CV60" s="165"/>
      <c r="CW60" s="2" t="s">
        <v>37</v>
      </c>
      <c r="CX60" s="164"/>
      <c r="CY60" s="165"/>
      <c r="CZ60" s="165"/>
      <c r="DA60" s="165"/>
      <c r="DB60" s="165"/>
      <c r="DC60" s="165"/>
      <c r="DD60" s="2" t="s">
        <v>37</v>
      </c>
      <c r="DE60" s="164"/>
      <c r="DF60" s="165"/>
      <c r="DG60" s="165"/>
      <c r="DH60" s="165"/>
      <c r="DI60" s="165"/>
      <c r="DJ60" s="165"/>
      <c r="DK60" s="2" t="s">
        <v>37</v>
      </c>
    </row>
    <row r="61" spans="4:115" ht="10.35" customHeight="1" x14ac:dyDescent="0.15">
      <c r="CL61" s="107"/>
    </row>
    <row r="62" spans="4:115" ht="10.35" customHeight="1" x14ac:dyDescent="0.15">
      <c r="BU62" s="107"/>
      <c r="BV62" s="107"/>
      <c r="BW62" s="107"/>
      <c r="BX62" s="107"/>
      <c r="BY62" s="107"/>
      <c r="BZ62" s="107"/>
      <c r="CA62" s="107"/>
      <c r="CB62" s="107"/>
      <c r="CC62" s="107"/>
      <c r="CD62" s="107"/>
      <c r="CE62" s="107"/>
      <c r="CF62" s="107"/>
      <c r="CG62" s="107"/>
      <c r="CH62" s="107"/>
      <c r="CI62" s="107"/>
      <c r="CJ62" s="107"/>
      <c r="CK62" s="107"/>
      <c r="CL62" s="107"/>
    </row>
    <row r="63" spans="4:115" ht="10.35" customHeight="1" x14ac:dyDescent="0.15">
      <c r="BU63" s="107"/>
      <c r="BV63" s="107"/>
      <c r="BW63" s="107"/>
      <c r="BX63" s="107"/>
      <c r="BY63" s="107"/>
      <c r="BZ63" s="107"/>
      <c r="CA63" s="107"/>
      <c r="CB63" s="107"/>
      <c r="CC63" s="107"/>
      <c r="CD63" s="107"/>
      <c r="CE63" s="107"/>
      <c r="CF63" s="107"/>
      <c r="CG63" s="107"/>
      <c r="CH63" s="107"/>
      <c r="CI63" s="107"/>
      <c r="CJ63" s="107"/>
      <c r="CK63" s="107"/>
      <c r="CL63" s="107"/>
    </row>
    <row r="66" spans="3:107" ht="10.35" customHeight="1" x14ac:dyDescent="0.15">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3:107" ht="10.35" customHeight="1" x14ac:dyDescent="0.15">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row>
    <row r="68" spans="3:107" ht="10.35" customHeight="1" x14ac:dyDescent="0.15">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H68" s="74"/>
      <c r="BI68" s="74"/>
      <c r="BJ68" s="74"/>
      <c r="BK68" s="74"/>
      <c r="BL68" s="74"/>
      <c r="BM68" s="74"/>
      <c r="BN68" s="74"/>
      <c r="BO68" s="74"/>
      <c r="BP68" s="74"/>
      <c r="BQ68" s="74"/>
      <c r="BR68" s="74"/>
      <c r="BS68" s="74"/>
      <c r="BT68" s="74"/>
      <c r="BU68" s="74"/>
      <c r="BV68" s="74"/>
      <c r="BW68" s="74"/>
      <c r="BX68" s="74"/>
      <c r="BY68" s="74"/>
      <c r="BZ68" s="74"/>
    </row>
    <row r="69" spans="3:107" ht="10.35" customHeight="1" x14ac:dyDescent="0.15">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H69" s="74"/>
      <c r="BI69" s="74"/>
      <c r="BJ69" s="74"/>
      <c r="BK69" s="74"/>
      <c r="BL69" s="74"/>
      <c r="BM69" s="74"/>
      <c r="BN69" s="74"/>
      <c r="BO69" s="74"/>
      <c r="BP69" s="74"/>
      <c r="BQ69" s="74"/>
      <c r="BR69" s="74"/>
      <c r="BS69" s="74"/>
      <c r="BT69" s="74"/>
      <c r="BU69" s="74"/>
      <c r="BV69" s="74"/>
      <c r="BW69" s="74"/>
      <c r="BX69" s="74"/>
      <c r="BY69" s="74"/>
      <c r="BZ69" s="74"/>
    </row>
    <row r="70" spans="3:107" ht="10.35" customHeight="1" x14ac:dyDescent="0.1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row>
    <row r="71" spans="3:107" ht="10.35" customHeight="1" x14ac:dyDescent="0.15">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row>
    <row r="72" spans="3:107" ht="10.35" customHeight="1" x14ac:dyDescent="0.15">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row>
    <row r="73" spans="3:107" ht="10.35" customHeight="1" x14ac:dyDescent="0.15">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row>
    <row r="74" spans="3:107" ht="11.25" customHeight="1" x14ac:dyDescent="0.15">
      <c r="C74" s="73"/>
      <c r="D74" s="73"/>
      <c r="E74" s="73"/>
      <c r="F74" s="73"/>
      <c r="G74" s="73"/>
      <c r="H74" s="73"/>
      <c r="I74" s="73"/>
      <c r="J74" s="73"/>
      <c r="K74" s="73"/>
      <c r="L74" s="73"/>
      <c r="M74" s="73"/>
      <c r="N74" s="73"/>
      <c r="O74" s="73"/>
      <c r="P74" s="73"/>
      <c r="Q74" s="73"/>
      <c r="R74" s="73"/>
      <c r="S74" s="73"/>
      <c r="T74" s="73"/>
      <c r="U74" s="73"/>
      <c r="V74" s="73"/>
      <c r="W74" s="73"/>
      <c r="X74" s="73"/>
      <c r="Y74" s="73"/>
      <c r="Z74" s="75"/>
      <c r="AA74" s="73"/>
      <c r="AC74" s="73"/>
      <c r="AD74" s="73"/>
      <c r="AE74" s="73"/>
      <c r="AF74" s="73"/>
      <c r="AG74" s="73"/>
      <c r="AH74" s="73"/>
      <c r="AI74" s="73"/>
      <c r="AJ74" s="73"/>
      <c r="AK74" s="73"/>
      <c r="AL74" s="73"/>
      <c r="AM74" s="73"/>
      <c r="AN74" s="73"/>
      <c r="AO74" s="73"/>
      <c r="AP74" s="73"/>
      <c r="AQ74" s="73"/>
      <c r="AR74" s="73"/>
      <c r="AS74" s="73"/>
      <c r="AT74" s="73"/>
      <c r="CO74" s="73"/>
      <c r="CP74" s="73"/>
      <c r="CQ74" s="73"/>
      <c r="CR74" s="73"/>
      <c r="CS74" s="73"/>
      <c r="CT74" s="73"/>
      <c r="CU74" s="73"/>
      <c r="CV74" s="73"/>
      <c r="CW74" s="73"/>
      <c r="CX74" s="73"/>
      <c r="CY74" s="73"/>
      <c r="CZ74" s="73"/>
      <c r="DA74" s="73"/>
      <c r="DB74" s="73"/>
      <c r="DC74" s="73"/>
    </row>
    <row r="75" spans="3:107" ht="11.25" customHeight="1" x14ac:dyDescent="0.15">
      <c r="C75" s="73"/>
      <c r="D75" s="73"/>
      <c r="E75" s="73"/>
      <c r="F75" s="73"/>
      <c r="G75" s="73"/>
      <c r="H75" s="73"/>
      <c r="I75" s="73"/>
      <c r="J75" s="73"/>
      <c r="K75" s="73"/>
      <c r="L75" s="73"/>
      <c r="M75" s="73"/>
      <c r="N75" s="73"/>
      <c r="O75" s="73"/>
      <c r="P75" s="73"/>
      <c r="Q75" s="73"/>
      <c r="R75" s="73"/>
      <c r="S75" s="73"/>
      <c r="T75" s="73"/>
      <c r="U75" s="73"/>
      <c r="V75" s="73"/>
      <c r="W75" s="73"/>
      <c r="X75" s="73"/>
      <c r="Y75" s="73"/>
      <c r="Z75" s="75"/>
      <c r="AA75" s="73"/>
      <c r="AB75" s="73"/>
      <c r="AC75" s="73"/>
      <c r="AD75" s="73"/>
      <c r="AE75" s="73"/>
      <c r="AF75" s="73"/>
      <c r="AG75" s="73"/>
      <c r="AH75" s="73"/>
      <c r="AI75" s="73"/>
      <c r="AJ75" s="73"/>
      <c r="AK75" s="73"/>
      <c r="AL75" s="73"/>
      <c r="AM75" s="73"/>
      <c r="AN75" s="73"/>
      <c r="AO75" s="73"/>
      <c r="AP75" s="73"/>
      <c r="AQ75" s="73"/>
      <c r="AR75" s="73"/>
      <c r="AS75" s="73"/>
      <c r="CN75" s="73"/>
      <c r="CO75" s="73"/>
      <c r="CP75" s="73"/>
      <c r="CQ75" s="73"/>
      <c r="CR75" s="73"/>
      <c r="CS75" s="73"/>
      <c r="CT75" s="73"/>
      <c r="CU75" s="73"/>
      <c r="CV75" s="73"/>
      <c r="CW75" s="73"/>
      <c r="CX75" s="73"/>
      <c r="CY75" s="73"/>
      <c r="CZ75" s="73"/>
      <c r="DA75" s="73"/>
      <c r="DB75" s="73"/>
    </row>
    <row r="76" spans="3:107" ht="11.25" customHeight="1" x14ac:dyDescent="0.15">
      <c r="Z76" s="73"/>
      <c r="AQ76" s="73"/>
      <c r="CO76" s="73"/>
      <c r="CP76" s="73"/>
      <c r="CQ76" s="73"/>
      <c r="CR76" s="73"/>
      <c r="CS76" s="73"/>
      <c r="CT76" s="73"/>
      <c r="CU76" s="73"/>
      <c r="CV76" s="73"/>
      <c r="CW76" s="73"/>
      <c r="CX76" s="73"/>
      <c r="CY76" s="73"/>
      <c r="CZ76" s="73"/>
      <c r="DA76" s="73"/>
      <c r="DB76" s="73"/>
      <c r="DC76" s="73"/>
    </row>
    <row r="77" spans="3:107" ht="10.35" customHeight="1" x14ac:dyDescent="0.15">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row>
    <row r="78" spans="3:107" ht="10.35" customHeight="1" x14ac:dyDescent="0.15">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row>
    <row r="79" spans="3:107" ht="10.35" customHeight="1" x14ac:dyDescent="0.15">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row>
  </sheetData>
  <sheetProtection algorithmName="SHA-512" hashValue="HLO1dB4ZoekTE5YnA4qWrbkF7rtrxAjbD5DvAoBmL8MAhjSvxyRx8mrzmneDy4Cex4vMFvf0GDDVIiz9xuj7EA==" saltValue="7zO4BWuta7AAFOfOrHYRFA==" spinCount="100000" sheet="1" selectLockedCells="1"/>
  <protectedRanges>
    <protectedRange sqref="BX12:CD12 BX14:CD14 CZ11 DC11 DF11" name="範囲2"/>
    <protectedRange password="CC06" sqref="BA22:BJ39 CO30:CX30 CO39:CX39" name="範囲2_1_1"/>
  </protectedRanges>
  <mergeCells count="565">
    <mergeCell ref="E5:G5"/>
    <mergeCell ref="I5:L5"/>
    <mergeCell ref="AJ6:AL6"/>
    <mergeCell ref="AM6:AO6"/>
    <mergeCell ref="AP6:AR6"/>
    <mergeCell ref="AS6:BA6"/>
    <mergeCell ref="BB6:BF6"/>
    <mergeCell ref="BG6:BH6"/>
    <mergeCell ref="BO6:BZ7"/>
    <mergeCell ref="DF11:DG12"/>
    <mergeCell ref="BB7:BF8"/>
    <mergeCell ref="BG7:BH8"/>
    <mergeCell ref="H9:AH10"/>
    <mergeCell ref="AJ10:AN11"/>
    <mergeCell ref="AP10:AW11"/>
    <mergeCell ref="AY10:AZ11"/>
    <mergeCell ref="D13:G14"/>
    <mergeCell ref="H13:AE14"/>
    <mergeCell ref="AF13:AH14"/>
    <mergeCell ref="AK13:BJ14"/>
    <mergeCell ref="CB6:CE7"/>
    <mergeCell ref="D7:G8"/>
    <mergeCell ref="H7:AH8"/>
    <mergeCell ref="AJ7:AL8"/>
    <mergeCell ref="AM7:AO8"/>
    <mergeCell ref="AP7:AR8"/>
    <mergeCell ref="AS7:BA8"/>
    <mergeCell ref="CZ11:DA12"/>
    <mergeCell ref="DC11:DD12"/>
    <mergeCell ref="AC15:AN15"/>
    <mergeCell ref="AY15:BJ15"/>
    <mergeCell ref="BN10:BU11"/>
    <mergeCell ref="D11:G12"/>
    <mergeCell ref="H11:AH12"/>
    <mergeCell ref="BL17:BX19"/>
    <mergeCell ref="BY17:CK19"/>
    <mergeCell ref="CL17:CX19"/>
    <mergeCell ref="CY17:DK19"/>
    <mergeCell ref="D19:J21"/>
    <mergeCell ref="K20:M20"/>
    <mergeCell ref="N20:W20"/>
    <mergeCell ref="X20:Z20"/>
    <mergeCell ref="AA20:AJ20"/>
    <mergeCell ref="AK20:AM20"/>
    <mergeCell ref="D16:J18"/>
    <mergeCell ref="K16:BJ16"/>
    <mergeCell ref="K17:W19"/>
    <mergeCell ref="X17:AJ19"/>
    <mergeCell ref="AK17:AW19"/>
    <mergeCell ref="AX17:BJ19"/>
    <mergeCell ref="CB20:CK20"/>
    <mergeCell ref="CL20:CN20"/>
    <mergeCell ref="CO20:CX20"/>
    <mergeCell ref="CY20:DA20"/>
    <mergeCell ref="DB20:DK20"/>
    <mergeCell ref="K21:M21"/>
    <mergeCell ref="N21:W21"/>
    <mergeCell ref="X21:Z21"/>
    <mergeCell ref="AA21:AJ21"/>
    <mergeCell ref="AK21:AM21"/>
    <mergeCell ref="AN20:AW20"/>
    <mergeCell ref="AX20:AZ20"/>
    <mergeCell ref="BA20:BJ20"/>
    <mergeCell ref="BL20:BN20"/>
    <mergeCell ref="BO20:BX20"/>
    <mergeCell ref="BY20:CA20"/>
    <mergeCell ref="CB21:CK21"/>
    <mergeCell ref="CL21:CN21"/>
    <mergeCell ref="CO21:CX21"/>
    <mergeCell ref="CY21:DA21"/>
    <mergeCell ref="DB21:DK21"/>
    <mergeCell ref="BO21:BX21"/>
    <mergeCell ref="BY21:CA21"/>
    <mergeCell ref="G22:H22"/>
    <mergeCell ref="I22:J22"/>
    <mergeCell ref="K22:M22"/>
    <mergeCell ref="N22:W22"/>
    <mergeCell ref="X22:Z22"/>
    <mergeCell ref="AN21:AW21"/>
    <mergeCell ref="AX21:AZ21"/>
    <mergeCell ref="BA21:BJ21"/>
    <mergeCell ref="BL21:BN21"/>
    <mergeCell ref="DB22:DK22"/>
    <mergeCell ref="G23:H23"/>
    <mergeCell ref="I23:J23"/>
    <mergeCell ref="K23:M23"/>
    <mergeCell ref="N23:W23"/>
    <mergeCell ref="X23:Z23"/>
    <mergeCell ref="AA23:AJ23"/>
    <mergeCell ref="AK23:AM23"/>
    <mergeCell ref="AN23:AW23"/>
    <mergeCell ref="AX23:AZ23"/>
    <mergeCell ref="BO22:BX22"/>
    <mergeCell ref="BY22:CA22"/>
    <mergeCell ref="CB22:CK22"/>
    <mergeCell ref="CL22:CN22"/>
    <mergeCell ref="CO22:CX22"/>
    <mergeCell ref="CY22:DA22"/>
    <mergeCell ref="AA22:AJ22"/>
    <mergeCell ref="AK22:AM22"/>
    <mergeCell ref="AN22:AW22"/>
    <mergeCell ref="AX22:AZ22"/>
    <mergeCell ref="BA22:BJ22"/>
    <mergeCell ref="BL22:BN22"/>
    <mergeCell ref="CO23:CX23"/>
    <mergeCell ref="CY23:DA23"/>
    <mergeCell ref="DB23:DK23"/>
    <mergeCell ref="G24:H24"/>
    <mergeCell ref="I24:J24"/>
    <mergeCell ref="K24:M24"/>
    <mergeCell ref="N24:W24"/>
    <mergeCell ref="X24:Z24"/>
    <mergeCell ref="AA24:AJ24"/>
    <mergeCell ref="AK24:AM24"/>
    <mergeCell ref="BA23:BJ23"/>
    <mergeCell ref="BL23:BN23"/>
    <mergeCell ref="BO23:BX23"/>
    <mergeCell ref="BY23:CA23"/>
    <mergeCell ref="CB23:CK23"/>
    <mergeCell ref="CL23:CN23"/>
    <mergeCell ref="CB24:CK24"/>
    <mergeCell ref="CL24:CN24"/>
    <mergeCell ref="CO24:CX24"/>
    <mergeCell ref="CY24:DA24"/>
    <mergeCell ref="DB24:DK24"/>
    <mergeCell ref="BO24:BX24"/>
    <mergeCell ref="BY24:CA24"/>
    <mergeCell ref="G25:H25"/>
    <mergeCell ref="I25:J25"/>
    <mergeCell ref="K25:M25"/>
    <mergeCell ref="N25:W25"/>
    <mergeCell ref="X25:Z25"/>
    <mergeCell ref="AN24:AW24"/>
    <mergeCell ref="AX24:AZ24"/>
    <mergeCell ref="BA24:BJ24"/>
    <mergeCell ref="BL24:BN24"/>
    <mergeCell ref="DB25:DK25"/>
    <mergeCell ref="G26:H26"/>
    <mergeCell ref="I26:J26"/>
    <mergeCell ref="K26:M26"/>
    <mergeCell ref="N26:W26"/>
    <mergeCell ref="X26:Z26"/>
    <mergeCell ref="AA26:AJ26"/>
    <mergeCell ref="AK26:AM26"/>
    <mergeCell ref="AN26:AW26"/>
    <mergeCell ref="AX26:AZ26"/>
    <mergeCell ref="BO25:BX25"/>
    <mergeCell ref="BY25:CA25"/>
    <mergeCell ref="CB25:CK25"/>
    <mergeCell ref="CL25:CN25"/>
    <mergeCell ref="CO25:CX25"/>
    <mergeCell ref="CY25:DA25"/>
    <mergeCell ref="AA25:AJ25"/>
    <mergeCell ref="AK25:AM25"/>
    <mergeCell ref="AN25:AW25"/>
    <mergeCell ref="AX25:AZ25"/>
    <mergeCell ref="BA25:BJ25"/>
    <mergeCell ref="BL25:BN25"/>
    <mergeCell ref="CO26:CX26"/>
    <mergeCell ref="CY26:DA26"/>
    <mergeCell ref="DB26:DK26"/>
    <mergeCell ref="G27:H27"/>
    <mergeCell ref="I27:J27"/>
    <mergeCell ref="K27:M27"/>
    <mergeCell ref="N27:W27"/>
    <mergeCell ref="X27:Z27"/>
    <mergeCell ref="AA27:AJ27"/>
    <mergeCell ref="AK27:AM27"/>
    <mergeCell ref="BA26:BJ26"/>
    <mergeCell ref="BL26:BN26"/>
    <mergeCell ref="BO26:BX26"/>
    <mergeCell ref="BY26:CA26"/>
    <mergeCell ref="CB26:CK26"/>
    <mergeCell ref="CL26:CN26"/>
    <mergeCell ref="CB27:CK27"/>
    <mergeCell ref="CL27:CN27"/>
    <mergeCell ref="CO27:CX27"/>
    <mergeCell ref="CY27:DA27"/>
    <mergeCell ref="DB27:DK27"/>
    <mergeCell ref="BO27:BX27"/>
    <mergeCell ref="BY27:CA27"/>
    <mergeCell ref="D28:F28"/>
    <mergeCell ref="G28:H28"/>
    <mergeCell ref="I28:J28"/>
    <mergeCell ref="K28:M28"/>
    <mergeCell ref="N28:W28"/>
    <mergeCell ref="AN27:AW27"/>
    <mergeCell ref="AX27:AZ27"/>
    <mergeCell ref="BA27:BJ27"/>
    <mergeCell ref="BL27:BN27"/>
    <mergeCell ref="CY28:DA28"/>
    <mergeCell ref="DB28:DK28"/>
    <mergeCell ref="D29:F29"/>
    <mergeCell ref="G29:H29"/>
    <mergeCell ref="I29:J29"/>
    <mergeCell ref="K29:M29"/>
    <mergeCell ref="N29:W29"/>
    <mergeCell ref="X29:Z29"/>
    <mergeCell ref="AA29:AJ29"/>
    <mergeCell ref="AK29:AM29"/>
    <mergeCell ref="BL28:BN28"/>
    <mergeCell ref="BO28:BX28"/>
    <mergeCell ref="BY28:CA28"/>
    <mergeCell ref="CB28:CK28"/>
    <mergeCell ref="CL28:CN28"/>
    <mergeCell ref="CO28:CX28"/>
    <mergeCell ref="X28:Z28"/>
    <mergeCell ref="AA28:AJ28"/>
    <mergeCell ref="AK28:AM28"/>
    <mergeCell ref="AN28:AW28"/>
    <mergeCell ref="AX28:AZ28"/>
    <mergeCell ref="BA28:BJ28"/>
    <mergeCell ref="CB29:CK29"/>
    <mergeCell ref="CL29:CN29"/>
    <mergeCell ref="CO29:CX29"/>
    <mergeCell ref="CY29:DA29"/>
    <mergeCell ref="DB29:DK29"/>
    <mergeCell ref="D30:J30"/>
    <mergeCell ref="K30:M30"/>
    <mergeCell ref="N30:W30"/>
    <mergeCell ref="X30:Z30"/>
    <mergeCell ref="AA30:AJ30"/>
    <mergeCell ref="AN29:AW29"/>
    <mergeCell ref="AX29:AZ29"/>
    <mergeCell ref="BA29:BJ29"/>
    <mergeCell ref="BL29:BN29"/>
    <mergeCell ref="BO29:BX29"/>
    <mergeCell ref="BY29:CA29"/>
    <mergeCell ref="CO30:CX30"/>
    <mergeCell ref="CY30:DA30"/>
    <mergeCell ref="DB30:DK30"/>
    <mergeCell ref="AK30:AM30"/>
    <mergeCell ref="AN30:AW30"/>
    <mergeCell ref="AX30:AZ30"/>
    <mergeCell ref="BA30:BJ30"/>
    <mergeCell ref="BL30:BN30"/>
    <mergeCell ref="BO30:BX30"/>
    <mergeCell ref="G31:H31"/>
    <mergeCell ref="I31:J31"/>
    <mergeCell ref="K31:M31"/>
    <mergeCell ref="N31:W31"/>
    <mergeCell ref="X31:Z31"/>
    <mergeCell ref="AA31:AJ31"/>
    <mergeCell ref="BY30:CA30"/>
    <mergeCell ref="CB30:CK30"/>
    <mergeCell ref="CL30:CN30"/>
    <mergeCell ref="BY31:CA31"/>
    <mergeCell ref="CB31:CK31"/>
    <mergeCell ref="CL31:CN31"/>
    <mergeCell ref="CO31:CX31"/>
    <mergeCell ref="CY31:DA31"/>
    <mergeCell ref="DB31:DK31"/>
    <mergeCell ref="AK31:AM31"/>
    <mergeCell ref="AN31:AW31"/>
    <mergeCell ref="AX31:AZ31"/>
    <mergeCell ref="BA31:BJ31"/>
    <mergeCell ref="BL31:BN31"/>
    <mergeCell ref="BO31:BX31"/>
    <mergeCell ref="CO32:CX32"/>
    <mergeCell ref="CY32:DA32"/>
    <mergeCell ref="DB32:DK32"/>
    <mergeCell ref="AK32:AM32"/>
    <mergeCell ref="AN32:AW32"/>
    <mergeCell ref="AX32:AZ32"/>
    <mergeCell ref="BA32:BJ32"/>
    <mergeCell ref="BL32:BN32"/>
    <mergeCell ref="BO32:BX32"/>
    <mergeCell ref="G33:H33"/>
    <mergeCell ref="I33:J33"/>
    <mergeCell ref="K33:M33"/>
    <mergeCell ref="N33:W33"/>
    <mergeCell ref="X33:Z33"/>
    <mergeCell ref="AA33:AJ33"/>
    <mergeCell ref="BY32:CA32"/>
    <mergeCell ref="CB32:CK32"/>
    <mergeCell ref="CL32:CN32"/>
    <mergeCell ref="G32:H32"/>
    <mergeCell ref="I32:J32"/>
    <mergeCell ref="K32:M32"/>
    <mergeCell ref="N32:W32"/>
    <mergeCell ref="X32:Z32"/>
    <mergeCell ref="AA32:AJ32"/>
    <mergeCell ref="BY33:CA33"/>
    <mergeCell ref="CB33:CK33"/>
    <mergeCell ref="CL33:CN33"/>
    <mergeCell ref="CO33:CX33"/>
    <mergeCell ref="CY33:DA33"/>
    <mergeCell ref="DB33:DK33"/>
    <mergeCell ref="AK33:AM33"/>
    <mergeCell ref="AN33:AW33"/>
    <mergeCell ref="AX33:AZ33"/>
    <mergeCell ref="BA33:BJ33"/>
    <mergeCell ref="BL33:BN33"/>
    <mergeCell ref="BO33:BX33"/>
    <mergeCell ref="CO34:CX34"/>
    <mergeCell ref="CY34:DA34"/>
    <mergeCell ref="DB34:DK34"/>
    <mergeCell ref="AK34:AM34"/>
    <mergeCell ref="AN34:AW34"/>
    <mergeCell ref="AX34:AZ34"/>
    <mergeCell ref="BA34:BJ34"/>
    <mergeCell ref="BL34:BN34"/>
    <mergeCell ref="BO34:BX34"/>
    <mergeCell ref="G35:H35"/>
    <mergeCell ref="I35:J35"/>
    <mergeCell ref="K35:M35"/>
    <mergeCell ref="N35:W35"/>
    <mergeCell ref="X35:Z35"/>
    <mergeCell ref="AA35:AJ35"/>
    <mergeCell ref="BY34:CA34"/>
    <mergeCell ref="CB34:CK34"/>
    <mergeCell ref="CL34:CN34"/>
    <mergeCell ref="G34:H34"/>
    <mergeCell ref="I34:J34"/>
    <mergeCell ref="K34:M34"/>
    <mergeCell ref="N34:W34"/>
    <mergeCell ref="X34:Z34"/>
    <mergeCell ref="AA34:AJ34"/>
    <mergeCell ref="BY35:CA35"/>
    <mergeCell ref="CB35:CK35"/>
    <mergeCell ref="CL35:CN35"/>
    <mergeCell ref="CO35:CX35"/>
    <mergeCell ref="CY35:DA35"/>
    <mergeCell ref="DB35:DK35"/>
    <mergeCell ref="AK35:AM35"/>
    <mergeCell ref="AN35:AW35"/>
    <mergeCell ref="AX35:AZ35"/>
    <mergeCell ref="BA35:BJ35"/>
    <mergeCell ref="BL35:BN35"/>
    <mergeCell ref="BO35:BX35"/>
    <mergeCell ref="DB36:DK36"/>
    <mergeCell ref="AK36:AM36"/>
    <mergeCell ref="AN36:AW36"/>
    <mergeCell ref="AX36:AZ36"/>
    <mergeCell ref="BA36:BJ36"/>
    <mergeCell ref="BL36:BN36"/>
    <mergeCell ref="BO36:BX36"/>
    <mergeCell ref="G36:H36"/>
    <mergeCell ref="I36:J36"/>
    <mergeCell ref="K36:M36"/>
    <mergeCell ref="N36:W36"/>
    <mergeCell ref="X36:Z36"/>
    <mergeCell ref="AA36:AJ36"/>
    <mergeCell ref="I37:J37"/>
    <mergeCell ref="K37:M37"/>
    <mergeCell ref="N37:W37"/>
    <mergeCell ref="X37:Z37"/>
    <mergeCell ref="BY36:CA36"/>
    <mergeCell ref="CB36:CK36"/>
    <mergeCell ref="CL36:CN36"/>
    <mergeCell ref="CO36:CX36"/>
    <mergeCell ref="CY36:DA36"/>
    <mergeCell ref="DB37:DK37"/>
    <mergeCell ref="D38:F38"/>
    <mergeCell ref="G38:H38"/>
    <mergeCell ref="I38:J38"/>
    <mergeCell ref="K38:M38"/>
    <mergeCell ref="N38:W38"/>
    <mergeCell ref="X38:Z38"/>
    <mergeCell ref="AA38:AJ38"/>
    <mergeCell ref="AK38:AM38"/>
    <mergeCell ref="AN38:AW38"/>
    <mergeCell ref="BO37:BX37"/>
    <mergeCell ref="BY37:CA37"/>
    <mergeCell ref="CB37:CK37"/>
    <mergeCell ref="CL37:CN37"/>
    <mergeCell ref="CO37:CX37"/>
    <mergeCell ref="CY37:DA37"/>
    <mergeCell ref="AA37:AJ37"/>
    <mergeCell ref="AK37:AM37"/>
    <mergeCell ref="AN37:AW37"/>
    <mergeCell ref="AX37:AZ37"/>
    <mergeCell ref="BA37:BJ37"/>
    <mergeCell ref="BL37:BN37"/>
    <mergeCell ref="D37:F37"/>
    <mergeCell ref="G37:H37"/>
    <mergeCell ref="CL38:CN38"/>
    <mergeCell ref="CO38:CX38"/>
    <mergeCell ref="CY38:DA38"/>
    <mergeCell ref="DB38:DK38"/>
    <mergeCell ref="D39:J39"/>
    <mergeCell ref="K39:M39"/>
    <mergeCell ref="N39:W39"/>
    <mergeCell ref="X39:Z39"/>
    <mergeCell ref="AA39:AJ39"/>
    <mergeCell ref="AK39:AM39"/>
    <mergeCell ref="AX38:AZ38"/>
    <mergeCell ref="BA38:BJ38"/>
    <mergeCell ref="BL38:BN38"/>
    <mergeCell ref="BO38:BX38"/>
    <mergeCell ref="BY38:CA38"/>
    <mergeCell ref="CB38:CK38"/>
    <mergeCell ref="CL39:CN39"/>
    <mergeCell ref="CO39:CX39"/>
    <mergeCell ref="CY39:DA39"/>
    <mergeCell ref="DB39:DK39"/>
    <mergeCell ref="BO39:BX39"/>
    <mergeCell ref="BY39:CA39"/>
    <mergeCell ref="D40:J42"/>
    <mergeCell ref="K40:M42"/>
    <mergeCell ref="N40:W42"/>
    <mergeCell ref="X40:Z42"/>
    <mergeCell ref="AA40:AJ42"/>
    <mergeCell ref="AN39:AW39"/>
    <mergeCell ref="AX39:AZ39"/>
    <mergeCell ref="BA39:BJ39"/>
    <mergeCell ref="BL39:BN39"/>
    <mergeCell ref="AK40:AM42"/>
    <mergeCell ref="AN40:AW42"/>
    <mergeCell ref="AX40:AZ41"/>
    <mergeCell ref="BA40:BH40"/>
    <mergeCell ref="BL40:BN42"/>
    <mergeCell ref="BO40:BX42"/>
    <mergeCell ref="BA41:BH41"/>
    <mergeCell ref="BA42:BH42"/>
    <mergeCell ref="CB39:CK39"/>
    <mergeCell ref="BY40:CA42"/>
    <mergeCell ref="CB40:CK42"/>
    <mergeCell ref="CL40:CN41"/>
    <mergeCell ref="CO40:CV40"/>
    <mergeCell ref="DB40:DK40"/>
    <mergeCell ref="CO41:CV41"/>
    <mergeCell ref="DB41:DK41"/>
    <mergeCell ref="CO42:CV42"/>
    <mergeCell ref="DB42:DI42"/>
    <mergeCell ref="CY40:DA40"/>
    <mergeCell ref="CY41:DA41"/>
    <mergeCell ref="CY42:DA42"/>
    <mergeCell ref="DJ45:DK45"/>
    <mergeCell ref="AF46:AG47"/>
    <mergeCell ref="AH46:AI47"/>
    <mergeCell ref="AJ46:AK47"/>
    <mergeCell ref="AL46:AM47"/>
    <mergeCell ref="AN46:AW47"/>
    <mergeCell ref="AX46:AZ47"/>
    <mergeCell ref="BA46:BH47"/>
    <mergeCell ref="CB46:CK47"/>
    <mergeCell ref="CL46:CM47"/>
    <mergeCell ref="CG44:CH45"/>
    <mergeCell ref="CI44:CK45"/>
    <mergeCell ref="CL44:CM45"/>
    <mergeCell ref="CO44:CV45"/>
    <mergeCell ref="CY44:CZ45"/>
    <mergeCell ref="DB44:DI45"/>
    <mergeCell ref="CW45:CX45"/>
    <mergeCell ref="AF44:AM45"/>
    <mergeCell ref="AN44:AW45"/>
    <mergeCell ref="AX44:AY45"/>
    <mergeCell ref="BA44:BH45"/>
    <mergeCell ref="CB44:CC45"/>
    <mergeCell ref="CD44:CF45"/>
    <mergeCell ref="BI45:BJ45"/>
    <mergeCell ref="BR49:BT50"/>
    <mergeCell ref="BU49:CI50"/>
    <mergeCell ref="D49:F50"/>
    <mergeCell ref="G49:U50"/>
    <mergeCell ref="V49:Z50"/>
    <mergeCell ref="AA49:AD50"/>
    <mergeCell ref="AE49:AI50"/>
    <mergeCell ref="AK49:AM50"/>
    <mergeCell ref="CO46:CV47"/>
    <mergeCell ref="BI47:BJ47"/>
    <mergeCell ref="V51:Z51"/>
    <mergeCell ref="AA51:AD51"/>
    <mergeCell ref="AE51:AI51"/>
    <mergeCell ref="AK51:AM51"/>
    <mergeCell ref="AN51:BB51"/>
    <mergeCell ref="AN49:BB50"/>
    <mergeCell ref="BC49:BG50"/>
    <mergeCell ref="BH49:BK50"/>
    <mergeCell ref="BL49:BP50"/>
    <mergeCell ref="BH52:BK52"/>
    <mergeCell ref="BL52:BP52"/>
    <mergeCell ref="BR52:BT52"/>
    <mergeCell ref="BU52:CI52"/>
    <mergeCell ref="CJ52:CN52"/>
    <mergeCell ref="CO52:CR52"/>
    <mergeCell ref="CO51:CR51"/>
    <mergeCell ref="CS51:CW51"/>
    <mergeCell ref="D52:F52"/>
    <mergeCell ref="G52:U52"/>
    <mergeCell ref="V52:Z52"/>
    <mergeCell ref="AA52:AD52"/>
    <mergeCell ref="AE52:AI52"/>
    <mergeCell ref="AK52:AM52"/>
    <mergeCell ref="AN52:BB52"/>
    <mergeCell ref="BC52:BG52"/>
    <mergeCell ref="BC51:BG51"/>
    <mergeCell ref="BH51:BK51"/>
    <mergeCell ref="BL51:BP51"/>
    <mergeCell ref="BR51:BT51"/>
    <mergeCell ref="BU51:CI51"/>
    <mergeCell ref="CJ51:CN51"/>
    <mergeCell ref="D51:F51"/>
    <mergeCell ref="G51:U51"/>
    <mergeCell ref="D54:F54"/>
    <mergeCell ref="G54:U54"/>
    <mergeCell ref="V54:Z54"/>
    <mergeCell ref="AA54:AD54"/>
    <mergeCell ref="AE54:AG54"/>
    <mergeCell ref="AH54:AI54"/>
    <mergeCell ref="AK54:AM54"/>
    <mergeCell ref="BH53:BK53"/>
    <mergeCell ref="BL53:BN53"/>
    <mergeCell ref="D53:F53"/>
    <mergeCell ref="G53:U53"/>
    <mergeCell ref="V53:Z53"/>
    <mergeCell ref="AA53:AD53"/>
    <mergeCell ref="AE53:AG53"/>
    <mergeCell ref="AH53:AI53"/>
    <mergeCell ref="AK53:AM53"/>
    <mergeCell ref="AN53:BB53"/>
    <mergeCell ref="BC53:BG53"/>
    <mergeCell ref="AN54:BB54"/>
    <mergeCell ref="BC54:BG54"/>
    <mergeCell ref="BH54:BK54"/>
    <mergeCell ref="BL54:BN54"/>
    <mergeCell ref="BO54:BP54"/>
    <mergeCell ref="BR54:BT54"/>
    <mergeCell ref="CO53:CR53"/>
    <mergeCell ref="CS53:CU53"/>
    <mergeCell ref="CV53:CW53"/>
    <mergeCell ref="BO53:BP53"/>
    <mergeCell ref="BR53:BT53"/>
    <mergeCell ref="BU53:CI53"/>
    <mergeCell ref="CJ53:CN53"/>
    <mergeCell ref="AN59:AP59"/>
    <mergeCell ref="AQ59:AR59"/>
    <mergeCell ref="AS59:AT59"/>
    <mergeCell ref="AU59:AV59"/>
    <mergeCell ref="AW59:AX59"/>
    <mergeCell ref="AY59:AZ59"/>
    <mergeCell ref="CX56:DD57"/>
    <mergeCell ref="DE56:DK57"/>
    <mergeCell ref="BD57:BR60"/>
    <mergeCell ref="CN58:CP58"/>
    <mergeCell ref="CQ58:CV58"/>
    <mergeCell ref="CX58:DC58"/>
    <mergeCell ref="DE58:DJ58"/>
    <mergeCell ref="BU59:BX59"/>
    <mergeCell ref="CN59:CP59"/>
    <mergeCell ref="CQ59:CV59"/>
    <mergeCell ref="CL56:CP56"/>
    <mergeCell ref="CQ56:CW57"/>
    <mergeCell ref="BU57:CI58"/>
    <mergeCell ref="BY59:CI59"/>
    <mergeCell ref="CX59:DC59"/>
    <mergeCell ref="DE59:DJ59"/>
    <mergeCell ref="CN60:CP60"/>
    <mergeCell ref="CQ60:CV60"/>
    <mergeCell ref="CY46:CZ47"/>
    <mergeCell ref="DB46:DI47"/>
    <mergeCell ref="CW47:CX47"/>
    <mergeCell ref="DJ47:DK47"/>
    <mergeCell ref="CX60:DC60"/>
    <mergeCell ref="DE60:DJ60"/>
    <mergeCell ref="BU54:CI54"/>
    <mergeCell ref="CJ54:CN54"/>
    <mergeCell ref="CO54:CR54"/>
    <mergeCell ref="CS54:CU54"/>
    <mergeCell ref="CV54:CW54"/>
    <mergeCell ref="CS52:CW52"/>
    <mergeCell ref="CJ49:CN50"/>
    <mergeCell ref="CO49:CR50"/>
    <mergeCell ref="CS49:CW50"/>
  </mergeCells>
  <phoneticPr fontId="4"/>
  <dataValidations count="10">
    <dataValidation type="whole" imeMode="off" allowBlank="1" showInputMessage="1" showErrorMessage="1" errorTitle="整数値" error="入力できるのは 1 から 12 の値です。" promptTitle="賞与月" prompt="4月から9月の期間に支払った賞与額を記入してください" sqref="G28:H28" xr:uid="{0069E3B3-2D9C-4562-A216-1812A9AA176A}">
      <formula1>1</formula1>
      <formula2>12</formula2>
    </dataValidation>
    <dataValidation type="textLength" imeMode="hiragana" allowBlank="1" showInputMessage="1" showErrorMessage="1" errorTitle="全角文字列" promptTitle="全角文字列" prompt="氏名を入力してください。" sqref="D57 Q57:AC57" xr:uid="{BC24DD77-1DDE-4DC9-A79A-44FEB362ED4B}">
      <formula1>1</formula1>
      <formula2>12</formula2>
    </dataValidation>
    <dataValidation type="date" imeMode="off" allowBlank="1" showInputMessage="1" showErrorMessage="1" errorTitle="年月日" error="対象外です。" promptTitle="年月日" prompt="生年月日を入力してください。" sqref="D58 Q58:AC58" xr:uid="{6710E865-5BED-4A2F-9FFE-BB5F1E3BE16C}">
      <formula1>1</formula1>
      <formula2>73415</formula2>
    </dataValidation>
    <dataValidation type="whole" imeMode="off" allowBlank="1" showInputMessage="1" showErrorMessage="1" errorTitle="整数値" error="入力できるのは 0 から 12 の値です。" promptTitle="整数値" prompt="0 から 12 の整数を入力してください。" sqref="AA51:AA54 BH51:BH54 CO51:CO54" xr:uid="{F48E3465-F654-44C6-B441-406B240F5E5B}">
      <formula1>0</formula1>
      <formula2>12</formula2>
    </dataValidation>
    <dataValidation type="whole" imeMode="off" allowBlank="1" showInputMessage="1" showErrorMessage="1" errorTitle="整数値" error="入力できるのは 0 から 9,999,999,999 の値です。" promptTitle="整数値" prompt="0 から 9,999,999,999 の整数を入力してください。" sqref="DB22:DK39 AA22:AJ39 AN22:AW39 N22:W39 CB22:CK39 BO22:BX39" xr:uid="{CED911F8-1349-4C07-B504-6104B9A4596C}">
      <formula1>0</formula1>
      <formula2>9999999999</formula2>
    </dataValidation>
    <dataValidation type="whole" imeMode="off" allowBlank="1" showInputMessage="1" showErrorMessage="1" errorTitle="自動計算" error="入力できません。" promptTitle="自動計算" prompt="入力できません。_x000d__x000a_{Tab}を押すと_x000d__x000a_スキップできます。" sqref="CL22:CN39 CO22:CX29 CO31:CX38" xr:uid="{DABE81FD-6393-4CD6-9CD4-5CD10E7D8174}">
      <formula1>1</formula1>
      <formula2>12</formula2>
    </dataValidation>
    <dataValidation type="whole" imeMode="off" allowBlank="1" showInputMessage="1" showErrorMessage="1" errorTitle="整数値" error="入力できるのは 1 から 12 の値です。" promptTitle="整数値" prompt="1 から 12 の整数を入力してください。" sqref="G37:G38 G29" xr:uid="{799E77DA-B7A7-46DF-8827-3EFEC8DD8D3F}">
      <formula1>1</formula1>
      <formula2>12</formula2>
    </dataValidation>
    <dataValidation type="whole" imeMode="off" allowBlank="1" showInputMessage="1" showErrorMessage="1" errorTitle="整数値" error="入力できるのは 0 から 999 の値です。" promptTitle="整数値" prompt="0 から 999 の整数を入力してください。" sqref="CY44:CZ45 CY22:DA39 CL44:CM45 AX44:AY45 AK30 X30 BL31:BN38 X39 AE53:AG54 X22:Z29 AK31:AM38 AK22:AM29 K22:K39 X31:Z38 AK39 BY22:CA29 BL22:BN29 BL30 BY30 BY31:CA38 BY39 BL39" xr:uid="{40EC8405-D0BF-452C-BBDC-5F8DAEBAE283}">
      <formula1>0</formula1>
      <formula2>999</formula2>
    </dataValidation>
    <dataValidation type="whole" imeMode="off" allowBlank="1" showInputMessage="1" showErrorMessage="1" errorTitle="整数値" error="入力できるのは 0 から 9,999,999 の値です。" promptTitle="整数値" prompt="0 から 9,999,999 の整数を入力してください。" sqref="DB44:DI47 CO44:CV47 BA44:BH47" xr:uid="{835411D0-67DE-470D-B094-39328251CC51}">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AE51:AI52 BL51:BP52 CS51:CW52" xr:uid="{D630CADC-42C5-499A-81EC-AB8E61468EC5}">
      <formula1>0</formula1>
      <formula2>30000</formula2>
    </dataValidation>
  </dataValidations>
  <pageMargins left="0.39370078740157483" right="0.19685039370078741" top="0.55118110236220474" bottom="0.39370078740157483" header="0.19685039370078741" footer="0.19685039370078741"/>
  <pageSetup paperSize="12" scale="9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C1:DK79"/>
  <sheetViews>
    <sheetView tabSelected="1" zoomScale="115" zoomScaleNormal="115" workbookViewId="0">
      <selection activeCell="D51" sqref="D51:F51"/>
    </sheetView>
  </sheetViews>
  <sheetFormatPr defaultColWidth="1.25" defaultRowHeight="10.35" customHeight="1" x14ac:dyDescent="0.15"/>
  <cols>
    <col min="1" max="1" width="0.75" customWidth="1"/>
    <col min="2" max="2" width="0.625" customWidth="1"/>
    <col min="3" max="3" width="0.5" customWidth="1"/>
    <col min="4" max="115" width="1.5" customWidth="1"/>
  </cols>
  <sheetData>
    <row r="1" spans="4:115" ht="47.25" customHeight="1" x14ac:dyDescent="0.15"/>
    <row r="2" spans="4:115" ht="11.25" customHeight="1" x14ac:dyDescent="0.15">
      <c r="D2" s="3" t="s">
        <v>0</v>
      </c>
    </row>
    <row r="3" spans="4:115" ht="11.25" customHeight="1" x14ac:dyDescent="0.15"/>
    <row r="4" spans="4:115" ht="11.25" customHeight="1" x14ac:dyDescent="0.15">
      <c r="D4" s="4"/>
      <c r="E4" s="5"/>
      <c r="F4" s="5"/>
      <c r="G4" s="5"/>
      <c r="H4" s="5"/>
      <c r="I4" s="5"/>
      <c r="J4" s="5"/>
      <c r="K4" s="5"/>
      <c r="L4" s="5"/>
      <c r="M4" s="5"/>
      <c r="N4" s="5"/>
      <c r="O4" s="5"/>
      <c r="P4" s="5"/>
      <c r="Q4" s="5"/>
      <c r="R4" s="5"/>
      <c r="S4" s="5"/>
      <c r="T4" s="5"/>
      <c r="U4" s="5"/>
      <c r="V4" s="5"/>
      <c r="W4" s="5"/>
      <c r="X4" s="5"/>
      <c r="Y4" s="5"/>
      <c r="Z4" s="5"/>
      <c r="AA4" s="5"/>
      <c r="AB4" s="5"/>
      <c r="AC4" s="5"/>
      <c r="AD4" s="5"/>
      <c r="AE4" s="5"/>
      <c r="AF4" s="5"/>
      <c r="AG4" s="5"/>
      <c r="AH4" s="6"/>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row>
    <row r="5" spans="4:115" ht="11.25" customHeight="1" x14ac:dyDescent="0.15">
      <c r="D5" s="8" t="s">
        <v>1</v>
      </c>
      <c r="E5" s="519"/>
      <c r="F5" s="520"/>
      <c r="G5" s="521"/>
      <c r="H5" s="9" t="s">
        <v>2</v>
      </c>
      <c r="I5" s="519"/>
      <c r="J5" s="520"/>
      <c r="K5" s="520"/>
      <c r="L5" s="521"/>
      <c r="M5" s="1"/>
      <c r="N5" s="1"/>
      <c r="O5" s="1"/>
      <c r="P5" s="1"/>
      <c r="Q5" s="1"/>
      <c r="R5" s="1"/>
      <c r="S5" s="1"/>
      <c r="T5" s="1"/>
      <c r="U5" s="1"/>
      <c r="V5" s="1"/>
      <c r="W5" s="1"/>
      <c r="X5" s="1"/>
      <c r="Y5" s="1"/>
      <c r="Z5" s="1"/>
      <c r="AA5" s="1"/>
      <c r="AB5" s="1"/>
      <c r="AC5" s="1"/>
      <c r="AD5" s="1"/>
      <c r="AE5" s="1"/>
      <c r="AF5" s="1"/>
      <c r="AG5" s="1"/>
      <c r="AH5" s="10"/>
      <c r="AJ5" s="11" t="s">
        <v>3</v>
      </c>
      <c r="AK5" s="12"/>
      <c r="AL5" s="12"/>
      <c r="AM5" s="12"/>
      <c r="AN5" s="12"/>
      <c r="AO5" s="12"/>
      <c r="AP5" s="12"/>
      <c r="AQ5" s="12"/>
      <c r="AR5" s="12"/>
      <c r="AS5" s="12"/>
      <c r="AT5" s="12"/>
      <c r="AU5" s="12"/>
      <c r="AV5" s="12"/>
      <c r="AW5" s="12"/>
      <c r="AX5" s="12"/>
      <c r="AY5" s="12"/>
      <c r="AZ5" s="12"/>
      <c r="BA5" s="12"/>
      <c r="BB5" s="1"/>
      <c r="BC5" s="1"/>
      <c r="BD5" s="1"/>
      <c r="BE5" s="1"/>
      <c r="BF5" s="13"/>
      <c r="BG5" s="12"/>
      <c r="BH5" s="12"/>
      <c r="BI5" s="1"/>
      <c r="BJ5" s="1"/>
      <c r="BM5" s="78"/>
      <c r="BN5" s="5" t="s">
        <v>10</v>
      </c>
      <c r="BO5" s="79"/>
      <c r="BP5" s="79"/>
      <c r="BQ5" s="79"/>
      <c r="BR5" s="79"/>
      <c r="BS5" s="79"/>
      <c r="BT5" s="79"/>
      <c r="BU5" s="79"/>
      <c r="BV5" s="79"/>
      <c r="BW5" s="79"/>
      <c r="BX5" s="79"/>
      <c r="BY5" s="79"/>
      <c r="BZ5" s="79"/>
      <c r="CA5" s="79"/>
      <c r="CB5" s="79"/>
      <c r="CC5" s="79"/>
      <c r="CD5" s="79"/>
      <c r="CE5" s="79"/>
      <c r="CF5" s="79"/>
      <c r="CG5" s="80"/>
      <c r="CH5" s="78"/>
      <c r="CI5" s="79" t="s">
        <v>11</v>
      </c>
      <c r="CJ5" s="79"/>
      <c r="CK5" s="79"/>
      <c r="CL5" s="79"/>
      <c r="CM5" s="79"/>
      <c r="CN5" s="79"/>
      <c r="CO5" s="79"/>
      <c r="CP5" s="79"/>
      <c r="CQ5" s="79"/>
      <c r="CR5" s="79"/>
      <c r="CS5" s="79"/>
      <c r="CT5" s="79"/>
      <c r="CU5" s="79"/>
      <c r="CV5" s="80"/>
      <c r="CW5" s="79"/>
      <c r="CX5" s="5" t="s">
        <v>16</v>
      </c>
      <c r="CY5" s="79"/>
      <c r="CZ5" s="79"/>
      <c r="DA5" s="79"/>
      <c r="DB5" s="79"/>
      <c r="DC5" s="79"/>
      <c r="DD5" s="79"/>
      <c r="DE5" s="79"/>
      <c r="DF5" s="79"/>
      <c r="DG5" s="79"/>
      <c r="DH5" s="79"/>
      <c r="DI5" s="80"/>
    </row>
    <row r="6" spans="4:115" ht="11.25" customHeight="1" x14ac:dyDescent="0.15">
      <c r="D6" s="14"/>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5"/>
      <c r="AJ6" s="522" t="s">
        <v>4</v>
      </c>
      <c r="AK6" s="523"/>
      <c r="AL6" s="524"/>
      <c r="AM6" s="522" t="s">
        <v>5</v>
      </c>
      <c r="AN6" s="523"/>
      <c r="AO6" s="524"/>
      <c r="AP6" s="522" t="s">
        <v>6</v>
      </c>
      <c r="AQ6" s="523"/>
      <c r="AR6" s="524"/>
      <c r="AS6" s="522" t="s">
        <v>7</v>
      </c>
      <c r="AT6" s="523"/>
      <c r="AU6" s="523"/>
      <c r="AV6" s="523"/>
      <c r="AW6" s="523"/>
      <c r="AX6" s="523"/>
      <c r="AY6" s="523"/>
      <c r="AZ6" s="523"/>
      <c r="BA6" s="524"/>
      <c r="BB6" s="522" t="s">
        <v>8</v>
      </c>
      <c r="BC6" s="523"/>
      <c r="BD6" s="523"/>
      <c r="BE6" s="523"/>
      <c r="BF6" s="524"/>
      <c r="BG6" s="522" t="s">
        <v>9</v>
      </c>
      <c r="BH6" s="524"/>
      <c r="BM6" s="81"/>
      <c r="BO6" s="546"/>
      <c r="BP6" s="546"/>
      <c r="BQ6" s="546"/>
      <c r="BR6" s="546"/>
      <c r="BS6" s="546"/>
      <c r="BT6" s="546"/>
      <c r="BU6" s="546"/>
      <c r="BV6" s="546"/>
      <c r="BW6" s="546"/>
      <c r="BX6" s="546"/>
      <c r="BY6" s="546"/>
      <c r="BZ6" s="546"/>
      <c r="CA6" s="7"/>
      <c r="CB6" s="498"/>
      <c r="CC6" s="499"/>
      <c r="CD6" s="499"/>
      <c r="CE6" s="500"/>
      <c r="CF6" s="16"/>
      <c r="CG6" s="82"/>
      <c r="CH6" s="81"/>
      <c r="CJ6" s="1"/>
      <c r="CK6" s="1" t="s">
        <v>13</v>
      </c>
      <c r="CL6" s="1"/>
      <c r="CM6" s="1"/>
      <c r="CN6" s="1"/>
      <c r="CO6" s="1"/>
      <c r="CP6" s="1"/>
      <c r="CQ6" s="1"/>
      <c r="CR6" s="1"/>
      <c r="CS6" s="17"/>
      <c r="CT6" s="17"/>
      <c r="CU6" s="1"/>
      <c r="CV6" s="82"/>
      <c r="CW6" s="138"/>
      <c r="CY6" s="1"/>
      <c r="CZ6" s="1" t="s">
        <v>73</v>
      </c>
      <c r="DA6" s="1"/>
      <c r="DB6" s="1"/>
      <c r="DC6" s="1"/>
      <c r="DD6" s="1"/>
      <c r="DE6" s="1"/>
      <c r="DF6" s="1"/>
      <c r="DG6" s="1"/>
      <c r="DH6" s="1"/>
      <c r="DI6" s="10"/>
    </row>
    <row r="7" spans="4:115" ht="11.25" customHeight="1" x14ac:dyDescent="0.15">
      <c r="D7" s="405" t="s">
        <v>12</v>
      </c>
      <c r="E7" s="406"/>
      <c r="F7" s="406"/>
      <c r="G7" s="407"/>
      <c r="H7" s="467"/>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9"/>
      <c r="AJ7" s="507" t="s">
        <v>63</v>
      </c>
      <c r="AK7" s="508"/>
      <c r="AL7" s="509"/>
      <c r="AM7" s="513"/>
      <c r="AN7" s="458"/>
      <c r="AO7" s="459"/>
      <c r="AP7" s="507" t="s">
        <v>64</v>
      </c>
      <c r="AQ7" s="514"/>
      <c r="AR7" s="515"/>
      <c r="AS7" s="513"/>
      <c r="AT7" s="458"/>
      <c r="AU7" s="458"/>
      <c r="AV7" s="458"/>
      <c r="AW7" s="458"/>
      <c r="AX7" s="458"/>
      <c r="AY7" s="458"/>
      <c r="AZ7" s="458"/>
      <c r="BA7" s="459"/>
      <c r="BB7" s="457"/>
      <c r="BC7" s="458"/>
      <c r="BD7" s="458"/>
      <c r="BE7" s="458"/>
      <c r="BF7" s="459"/>
      <c r="BG7" s="463"/>
      <c r="BH7" s="464"/>
      <c r="BM7" s="81"/>
      <c r="BO7" s="546"/>
      <c r="BP7" s="546"/>
      <c r="BQ7" s="546"/>
      <c r="BR7" s="546"/>
      <c r="BS7" s="546"/>
      <c r="BT7" s="546"/>
      <c r="BU7" s="546"/>
      <c r="BV7" s="546"/>
      <c r="BW7" s="546"/>
      <c r="BX7" s="546"/>
      <c r="BY7" s="546"/>
      <c r="BZ7" s="546"/>
      <c r="CA7" s="7"/>
      <c r="CB7" s="501"/>
      <c r="CC7" s="502"/>
      <c r="CD7" s="502"/>
      <c r="CE7" s="503"/>
      <c r="CF7" s="81"/>
      <c r="CG7" s="82"/>
      <c r="CH7" s="81"/>
      <c r="CI7" s="7"/>
      <c r="CJ7" s="1"/>
      <c r="CK7" s="1" t="s">
        <v>14</v>
      </c>
      <c r="CL7" s="1"/>
      <c r="CM7" s="1"/>
      <c r="CN7" s="1"/>
      <c r="CO7" s="1"/>
      <c r="CP7" s="1"/>
      <c r="CQ7" s="1"/>
      <c r="CR7" s="1"/>
      <c r="CS7" s="17"/>
      <c r="CT7" s="17"/>
      <c r="CU7" s="1"/>
      <c r="CV7" s="82"/>
      <c r="CW7" s="7"/>
      <c r="CX7" s="1"/>
      <c r="CY7" s="1"/>
      <c r="CZ7" s="1" t="s">
        <v>74</v>
      </c>
      <c r="DA7" s="1"/>
      <c r="DB7" s="1"/>
      <c r="DC7" s="1"/>
      <c r="DD7" s="1"/>
      <c r="DE7" s="1"/>
      <c r="DF7" s="1"/>
      <c r="DG7" s="1"/>
      <c r="DH7" s="1"/>
      <c r="DI7" s="10"/>
    </row>
    <row r="8" spans="4:115" ht="11.25" customHeight="1" x14ac:dyDescent="0.15">
      <c r="D8" s="504"/>
      <c r="E8" s="505"/>
      <c r="F8" s="505"/>
      <c r="G8" s="506"/>
      <c r="H8" s="470"/>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2"/>
      <c r="AJ8" s="510"/>
      <c r="AK8" s="511"/>
      <c r="AL8" s="512"/>
      <c r="AM8" s="460"/>
      <c r="AN8" s="461"/>
      <c r="AO8" s="462"/>
      <c r="AP8" s="516"/>
      <c r="AQ8" s="517"/>
      <c r="AR8" s="518"/>
      <c r="AS8" s="460"/>
      <c r="AT8" s="461"/>
      <c r="AU8" s="461"/>
      <c r="AV8" s="461"/>
      <c r="AW8" s="461"/>
      <c r="AX8" s="461"/>
      <c r="AY8" s="461"/>
      <c r="AZ8" s="461"/>
      <c r="BA8" s="462"/>
      <c r="BB8" s="460"/>
      <c r="BC8" s="461"/>
      <c r="BD8" s="461"/>
      <c r="BE8" s="461"/>
      <c r="BF8" s="462"/>
      <c r="BG8" s="465"/>
      <c r="BH8" s="466"/>
      <c r="BM8" s="61"/>
      <c r="BN8" s="139"/>
      <c r="BO8" s="139"/>
      <c r="BP8" s="139"/>
      <c r="BQ8" s="139"/>
      <c r="BR8" s="139"/>
      <c r="BS8" s="139"/>
      <c r="BT8" s="139"/>
      <c r="BU8" s="139"/>
      <c r="BV8" s="139"/>
      <c r="BW8" s="139"/>
      <c r="BX8" s="139"/>
      <c r="BY8" s="139"/>
      <c r="BZ8" s="139"/>
      <c r="CA8" s="139"/>
      <c r="CB8" s="139"/>
      <c r="CC8" s="139"/>
      <c r="CD8" s="139"/>
      <c r="CE8" s="139"/>
      <c r="CF8" s="139"/>
      <c r="CG8" s="140"/>
      <c r="CH8" s="87"/>
      <c r="CI8" s="88"/>
      <c r="CJ8" s="11"/>
      <c r="CK8" s="62"/>
      <c r="CL8" s="11"/>
      <c r="CM8" s="11"/>
      <c r="CN8" s="11"/>
      <c r="CO8" s="11"/>
      <c r="CP8" s="11"/>
      <c r="CQ8" s="11"/>
      <c r="CR8" s="11"/>
      <c r="CS8" s="11"/>
      <c r="CT8" s="11"/>
      <c r="CU8" s="11"/>
      <c r="CV8" s="89"/>
      <c r="CW8" s="7"/>
      <c r="CX8" s="1"/>
      <c r="CY8" s="1"/>
      <c r="DA8" s="1"/>
      <c r="DB8" s="1"/>
      <c r="DC8" s="1"/>
      <c r="DD8" s="1"/>
      <c r="DE8" s="1"/>
      <c r="DF8" s="1"/>
      <c r="DG8" s="1"/>
      <c r="DH8" s="1"/>
      <c r="DI8" s="10"/>
    </row>
    <row r="9" spans="4:115" ht="11.25" customHeight="1" x14ac:dyDescent="0.15">
      <c r="D9" s="16"/>
      <c r="E9" s="1"/>
      <c r="F9" s="1"/>
      <c r="G9" s="17"/>
      <c r="H9" s="467"/>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9"/>
      <c r="AJ9" s="18" t="s">
        <v>15</v>
      </c>
      <c r="AK9" s="19"/>
      <c r="AL9" s="19"/>
      <c r="AM9" s="19"/>
      <c r="AN9" s="19"/>
      <c r="AO9" s="20"/>
      <c r="AP9" s="19"/>
      <c r="AQ9" s="19"/>
      <c r="AR9" s="19"/>
      <c r="AS9" s="19"/>
      <c r="AT9" s="19"/>
      <c r="AU9" s="19"/>
      <c r="AV9" s="19"/>
      <c r="AW9" s="19"/>
      <c r="AX9" s="20"/>
      <c r="AY9" s="19"/>
      <c r="AZ9" s="19"/>
      <c r="BA9" s="20"/>
      <c r="BB9" s="20"/>
      <c r="BC9" s="1"/>
      <c r="BD9" s="1"/>
      <c r="BE9" s="1"/>
      <c r="BF9" s="1"/>
      <c r="BG9" s="1"/>
      <c r="BH9" s="1"/>
      <c r="BI9" s="1"/>
      <c r="BJ9" s="1"/>
      <c r="BM9" s="141"/>
      <c r="BN9" s="5" t="s">
        <v>75</v>
      </c>
      <c r="BO9" s="142"/>
      <c r="BP9" s="142"/>
      <c r="BQ9" s="142"/>
      <c r="BR9" s="142"/>
      <c r="BS9" s="142"/>
      <c r="BT9" s="142"/>
      <c r="BU9" s="142"/>
      <c r="BV9" s="142"/>
      <c r="BW9" s="142"/>
      <c r="BX9" s="142"/>
      <c r="BY9" s="142"/>
      <c r="BZ9" s="142"/>
      <c r="CA9" s="142"/>
      <c r="CB9" s="142"/>
      <c r="CC9" s="142"/>
      <c r="CD9" s="142"/>
      <c r="CE9" s="142"/>
      <c r="CF9" s="142"/>
      <c r="CG9" s="142"/>
      <c r="CH9" s="79"/>
      <c r="CI9" s="79"/>
      <c r="CJ9" s="79"/>
      <c r="CK9" s="79"/>
      <c r="CL9" s="79"/>
      <c r="CM9" s="79"/>
      <c r="CN9" s="79"/>
      <c r="CO9" s="79"/>
      <c r="CP9" s="79"/>
      <c r="CQ9" s="79"/>
      <c r="CR9" s="79"/>
      <c r="CS9" s="79"/>
      <c r="CT9" s="79"/>
      <c r="CU9" s="79"/>
      <c r="CV9" s="79"/>
      <c r="CW9" s="79"/>
      <c r="CX9" s="5"/>
      <c r="CY9" s="5"/>
      <c r="CZ9" s="5"/>
      <c r="DA9" s="5"/>
      <c r="DB9" s="5"/>
      <c r="DC9" s="5"/>
      <c r="DD9" s="5"/>
      <c r="DE9" s="5"/>
      <c r="DF9" s="5"/>
      <c r="DG9" s="5"/>
      <c r="DH9" s="5"/>
      <c r="DI9" s="6"/>
    </row>
    <row r="10" spans="4:115" ht="11.25" customHeight="1" x14ac:dyDescent="0.15">
      <c r="D10" s="16"/>
      <c r="E10" s="1"/>
      <c r="F10" s="1"/>
      <c r="G10" s="17"/>
      <c r="H10" s="470"/>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2"/>
      <c r="AJ10" s="473"/>
      <c r="AK10" s="474"/>
      <c r="AL10" s="474"/>
      <c r="AM10" s="474"/>
      <c r="AN10" s="475"/>
      <c r="AO10" s="21"/>
      <c r="AP10" s="473"/>
      <c r="AQ10" s="474"/>
      <c r="AR10" s="474"/>
      <c r="AS10" s="474"/>
      <c r="AT10" s="474"/>
      <c r="AU10" s="474"/>
      <c r="AV10" s="474"/>
      <c r="AW10" s="475"/>
      <c r="AX10" s="22"/>
      <c r="AY10" s="473"/>
      <c r="AZ10" s="479"/>
      <c r="BA10" s="1"/>
      <c r="BB10" s="1"/>
      <c r="BC10" s="1"/>
      <c r="BD10" s="1"/>
      <c r="BE10" s="1"/>
      <c r="BF10" s="1"/>
      <c r="BG10" s="1"/>
      <c r="BH10" s="1"/>
      <c r="BI10" s="1"/>
      <c r="BJ10" s="1"/>
      <c r="BM10" s="92"/>
      <c r="BN10" s="404" t="s">
        <v>76</v>
      </c>
      <c r="BO10" s="404"/>
      <c r="BP10" s="404"/>
      <c r="BQ10" s="404"/>
      <c r="BR10" s="404"/>
      <c r="BS10" s="404"/>
      <c r="BT10" s="404"/>
      <c r="BU10" s="404"/>
      <c r="BW10" s="1" t="s">
        <v>77</v>
      </c>
      <c r="BX10" s="1"/>
      <c r="BY10" s="1"/>
      <c r="BZ10" s="1"/>
      <c r="CA10" s="7"/>
      <c r="CB10" s="7"/>
      <c r="CC10" s="7"/>
      <c r="CD10" s="7"/>
      <c r="CE10" s="7"/>
      <c r="CG10" s="7"/>
      <c r="CH10" s="1" t="s">
        <v>78</v>
      </c>
      <c r="CI10" s="7"/>
      <c r="CJ10" s="7"/>
      <c r="CK10" s="7"/>
      <c r="CL10" s="7"/>
      <c r="CM10" s="7"/>
      <c r="CN10" s="7"/>
      <c r="CO10" s="7"/>
      <c r="CP10" s="7"/>
      <c r="CQ10" s="7"/>
      <c r="CR10" s="7"/>
      <c r="CS10" s="7"/>
      <c r="CT10" s="7"/>
      <c r="CU10" s="7"/>
      <c r="CV10" s="7"/>
      <c r="CW10" s="7"/>
      <c r="CX10" s="1" t="s">
        <v>79</v>
      </c>
      <c r="CY10" s="1"/>
      <c r="CZ10" s="1"/>
      <c r="DA10" s="1"/>
      <c r="DB10" s="1"/>
      <c r="DC10" s="1"/>
      <c r="DD10" s="1"/>
      <c r="DE10" s="1"/>
      <c r="DF10" s="1"/>
      <c r="DG10" s="1"/>
      <c r="DH10" s="1"/>
      <c r="DI10" s="10"/>
    </row>
    <row r="11" spans="4:115" ht="11.25" customHeight="1" x14ac:dyDescent="0.15">
      <c r="D11" s="405" t="s">
        <v>17</v>
      </c>
      <c r="E11" s="406"/>
      <c r="F11" s="406"/>
      <c r="G11" s="407"/>
      <c r="H11" s="411"/>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3"/>
      <c r="AJ11" s="476"/>
      <c r="AK11" s="477"/>
      <c r="AL11" s="477"/>
      <c r="AM11" s="477"/>
      <c r="AN11" s="478"/>
      <c r="AO11" s="21"/>
      <c r="AP11" s="476"/>
      <c r="AQ11" s="477"/>
      <c r="AR11" s="477"/>
      <c r="AS11" s="477"/>
      <c r="AT11" s="477"/>
      <c r="AU11" s="477"/>
      <c r="AV11" s="477"/>
      <c r="AW11" s="478"/>
      <c r="AX11" s="22"/>
      <c r="AY11" s="480"/>
      <c r="AZ11" s="481"/>
      <c r="BA11" s="1"/>
      <c r="BB11" s="1"/>
      <c r="BC11" s="1"/>
      <c r="BD11" s="1"/>
      <c r="BE11" s="1"/>
      <c r="BF11" s="1"/>
      <c r="BG11" s="1"/>
      <c r="BH11" s="1"/>
      <c r="BI11" s="1"/>
      <c r="BJ11" s="1"/>
      <c r="BM11" s="92"/>
      <c r="BN11" s="404"/>
      <c r="BO11" s="404"/>
      <c r="BP11" s="404"/>
      <c r="BQ11" s="404"/>
      <c r="BR11" s="404"/>
      <c r="BS11" s="404"/>
      <c r="BT11" s="404"/>
      <c r="BU11" s="404"/>
      <c r="BW11" s="1" t="s">
        <v>80</v>
      </c>
      <c r="BX11" s="1"/>
      <c r="BY11" s="1"/>
      <c r="BZ11" s="1"/>
      <c r="CA11" s="7"/>
      <c r="CB11" s="7"/>
      <c r="CC11" s="7"/>
      <c r="CD11" s="7"/>
      <c r="CE11" s="7"/>
      <c r="CF11" s="7"/>
      <c r="CG11" s="7"/>
      <c r="CH11" s="7"/>
      <c r="CI11" s="7"/>
      <c r="CJ11" s="1" t="s">
        <v>80</v>
      </c>
      <c r="CS11" s="7"/>
      <c r="CT11" s="7"/>
      <c r="CU11" s="7"/>
      <c r="CV11" s="7"/>
      <c r="CW11" s="7"/>
      <c r="CX11" s="1"/>
      <c r="CY11" s="1"/>
      <c r="CZ11" s="453"/>
      <c r="DA11" s="454"/>
      <c r="DB11" s="1"/>
      <c r="DC11" s="453"/>
      <c r="DD11" s="454"/>
      <c r="DE11" s="1"/>
      <c r="DF11" s="453"/>
      <c r="DG11" s="454"/>
      <c r="DH11" s="1"/>
      <c r="DI11" s="10"/>
    </row>
    <row r="12" spans="4:115" ht="14.25" customHeight="1" x14ac:dyDescent="0.15">
      <c r="D12" s="408"/>
      <c r="E12" s="409"/>
      <c r="F12" s="409"/>
      <c r="G12" s="410"/>
      <c r="H12" s="414"/>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6"/>
      <c r="AJ12" s="5" t="s">
        <v>18</v>
      </c>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M12" s="92"/>
      <c r="BN12" s="1"/>
      <c r="BO12" s="1"/>
      <c r="BP12" s="1"/>
      <c r="BQ12" s="1"/>
      <c r="BR12" s="1"/>
      <c r="BS12" s="1"/>
      <c r="BT12" s="1"/>
      <c r="BU12" s="1"/>
      <c r="BX12" s="94"/>
      <c r="BY12" s="95"/>
      <c r="BZ12" s="95"/>
      <c r="CA12" s="95"/>
      <c r="CB12" s="96"/>
      <c r="CC12" s="96"/>
      <c r="CD12" s="97"/>
      <c r="CE12" s="1" t="s">
        <v>41</v>
      </c>
      <c r="CF12" s="7"/>
      <c r="CG12" s="7"/>
      <c r="CH12" s="7"/>
      <c r="CI12" s="7"/>
      <c r="CJ12" s="98"/>
      <c r="CK12" s="96"/>
      <c r="CL12" s="96"/>
      <c r="CM12" s="96"/>
      <c r="CN12" s="96"/>
      <c r="CO12" s="96"/>
      <c r="CP12" s="96"/>
      <c r="CQ12" s="96"/>
      <c r="CR12" s="97"/>
      <c r="CS12" s="7" t="s">
        <v>37</v>
      </c>
      <c r="CT12" s="7"/>
      <c r="CU12" s="7"/>
      <c r="CV12" s="7"/>
      <c r="CW12" s="7"/>
      <c r="CX12" s="1"/>
      <c r="CY12" s="1"/>
      <c r="CZ12" s="455"/>
      <c r="DA12" s="456"/>
      <c r="DB12" s="1" t="s">
        <v>19</v>
      </c>
      <c r="DC12" s="455"/>
      <c r="DD12" s="456"/>
      <c r="DE12" s="1" t="s">
        <v>81</v>
      </c>
      <c r="DF12" s="455"/>
      <c r="DG12" s="456"/>
      <c r="DH12" s="1" t="s">
        <v>82</v>
      </c>
      <c r="DI12" s="10"/>
    </row>
    <row r="13" spans="4:115" ht="11.25" customHeight="1" x14ac:dyDescent="0.15">
      <c r="D13" s="405" t="s">
        <v>22</v>
      </c>
      <c r="E13" s="406"/>
      <c r="F13" s="406"/>
      <c r="G13" s="407"/>
      <c r="H13" s="411"/>
      <c r="I13" s="412"/>
      <c r="J13" s="412"/>
      <c r="K13" s="412"/>
      <c r="L13" s="412"/>
      <c r="M13" s="412"/>
      <c r="N13" s="412"/>
      <c r="O13" s="412"/>
      <c r="P13" s="412"/>
      <c r="Q13" s="412"/>
      <c r="R13" s="412"/>
      <c r="S13" s="412"/>
      <c r="T13" s="412"/>
      <c r="U13" s="412"/>
      <c r="V13" s="412"/>
      <c r="W13" s="412"/>
      <c r="X13" s="412"/>
      <c r="Y13" s="412"/>
      <c r="Z13" s="412"/>
      <c r="AA13" s="412"/>
      <c r="AB13" s="412"/>
      <c r="AC13" s="412"/>
      <c r="AD13" s="412"/>
      <c r="AE13" s="484"/>
      <c r="AF13" s="486" t="s">
        <v>23</v>
      </c>
      <c r="AG13" s="487"/>
      <c r="AH13" s="488"/>
      <c r="AJ13" s="21"/>
      <c r="AK13" s="492" t="s">
        <v>62</v>
      </c>
      <c r="AL13" s="493"/>
      <c r="AM13" s="493"/>
      <c r="AN13" s="493"/>
      <c r="AO13" s="493"/>
      <c r="AP13" s="493"/>
      <c r="AQ13" s="493"/>
      <c r="AR13" s="493"/>
      <c r="AS13" s="493"/>
      <c r="AT13" s="493"/>
      <c r="AU13" s="493"/>
      <c r="AV13" s="493"/>
      <c r="AW13" s="493"/>
      <c r="AX13" s="493"/>
      <c r="AY13" s="493"/>
      <c r="AZ13" s="493"/>
      <c r="BA13" s="493"/>
      <c r="BB13" s="493"/>
      <c r="BC13" s="493"/>
      <c r="BD13" s="493"/>
      <c r="BE13" s="493"/>
      <c r="BF13" s="493"/>
      <c r="BG13" s="493"/>
      <c r="BH13" s="493"/>
      <c r="BI13" s="493"/>
      <c r="BJ13" s="494"/>
      <c r="BM13" s="81"/>
      <c r="BN13" s="1"/>
      <c r="BO13" s="1"/>
      <c r="BP13" s="1"/>
      <c r="BQ13" s="1"/>
      <c r="BR13" s="1"/>
      <c r="BS13" s="1"/>
      <c r="BT13" s="1"/>
      <c r="BU13" s="1"/>
      <c r="BW13" s="1" t="s">
        <v>83</v>
      </c>
      <c r="BX13" s="1"/>
      <c r="BY13" s="1"/>
      <c r="BZ13" s="7"/>
      <c r="CA13" s="7"/>
      <c r="CB13" s="7"/>
      <c r="CC13" s="7"/>
      <c r="CD13" s="7"/>
      <c r="CE13" s="7"/>
      <c r="CF13" s="7"/>
      <c r="CG13" s="7"/>
      <c r="CH13" s="7"/>
      <c r="CI13" s="7"/>
      <c r="CJ13" s="1" t="s">
        <v>83</v>
      </c>
      <c r="CK13" s="7"/>
      <c r="CL13" s="7"/>
      <c r="CM13" s="7"/>
      <c r="CN13" s="7"/>
      <c r="CO13" s="7"/>
      <c r="CP13" s="7"/>
      <c r="CQ13" s="7"/>
      <c r="CR13" s="7"/>
      <c r="CS13" s="7"/>
      <c r="CT13" s="7"/>
      <c r="CU13" s="7"/>
      <c r="CV13" s="7"/>
      <c r="CW13" s="7"/>
      <c r="CX13" s="7" t="s">
        <v>84</v>
      </c>
      <c r="CY13" s="7"/>
      <c r="CZ13" s="7"/>
      <c r="DA13" s="7"/>
      <c r="DB13" s="7"/>
      <c r="DC13" s="7"/>
      <c r="DD13" s="7"/>
      <c r="DE13" s="7"/>
      <c r="DF13" s="7"/>
      <c r="DG13" s="7"/>
      <c r="DH13" s="7"/>
      <c r="DI13" s="82"/>
    </row>
    <row r="14" spans="4:115" ht="14.25" customHeight="1" x14ac:dyDescent="0.15">
      <c r="D14" s="465"/>
      <c r="E14" s="482"/>
      <c r="F14" s="482"/>
      <c r="G14" s="483"/>
      <c r="H14" s="399"/>
      <c r="I14" s="400"/>
      <c r="J14" s="400"/>
      <c r="K14" s="400"/>
      <c r="L14" s="400"/>
      <c r="M14" s="400"/>
      <c r="N14" s="400"/>
      <c r="O14" s="400"/>
      <c r="P14" s="400"/>
      <c r="Q14" s="400"/>
      <c r="R14" s="400"/>
      <c r="S14" s="400"/>
      <c r="T14" s="400"/>
      <c r="U14" s="400"/>
      <c r="V14" s="400"/>
      <c r="W14" s="400"/>
      <c r="X14" s="400"/>
      <c r="Y14" s="400"/>
      <c r="Z14" s="400"/>
      <c r="AA14" s="400"/>
      <c r="AB14" s="400"/>
      <c r="AC14" s="400"/>
      <c r="AD14" s="400"/>
      <c r="AE14" s="485"/>
      <c r="AF14" s="489"/>
      <c r="AG14" s="490"/>
      <c r="AH14" s="491"/>
      <c r="AJ14" s="21"/>
      <c r="AK14" s="495"/>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7"/>
      <c r="BM14" s="87"/>
      <c r="BN14" s="88"/>
      <c r="BO14" s="88"/>
      <c r="BP14" s="88"/>
      <c r="BQ14" s="88"/>
      <c r="BR14" s="88"/>
      <c r="BS14" s="88"/>
      <c r="BT14" s="88"/>
      <c r="BU14" s="88"/>
      <c r="BV14" s="88"/>
      <c r="BW14" s="88"/>
      <c r="BX14" s="94"/>
      <c r="BY14" s="95"/>
      <c r="BZ14" s="95"/>
      <c r="CA14" s="95"/>
      <c r="CB14" s="96"/>
      <c r="CC14" s="96"/>
      <c r="CD14" s="97"/>
      <c r="CE14" s="93" t="s">
        <v>41</v>
      </c>
      <c r="CF14" s="88"/>
      <c r="CG14" s="88"/>
      <c r="CH14" s="88"/>
      <c r="CI14" s="88"/>
      <c r="CJ14" s="98"/>
      <c r="CK14" s="96"/>
      <c r="CL14" s="96"/>
      <c r="CM14" s="96"/>
      <c r="CN14" s="96"/>
      <c r="CO14" s="96"/>
      <c r="CP14" s="96"/>
      <c r="CQ14" s="96"/>
      <c r="CR14" s="97"/>
      <c r="CS14" s="88" t="s">
        <v>37</v>
      </c>
      <c r="CT14" s="88"/>
      <c r="CU14" s="88"/>
      <c r="CV14" s="88"/>
      <c r="CW14" s="88"/>
      <c r="CX14" s="88"/>
      <c r="CY14" s="88"/>
      <c r="CZ14" s="88"/>
      <c r="DA14" s="88"/>
      <c r="DB14" s="88"/>
      <c r="DC14" s="88"/>
      <c r="DD14" s="88"/>
      <c r="DE14" s="88"/>
      <c r="DF14" s="88"/>
      <c r="DG14" s="88"/>
      <c r="DH14" s="88"/>
      <c r="DI14" s="89"/>
    </row>
    <row r="15" spans="4:115" ht="11.25" customHeight="1" x14ac:dyDescent="0.15">
      <c r="D15" s="23"/>
      <c r="E15" s="20"/>
      <c r="F15" s="20"/>
      <c r="G15" s="24"/>
      <c r="H15" s="20"/>
      <c r="I15" s="20"/>
      <c r="J15" s="20"/>
      <c r="K15" s="20"/>
      <c r="L15" s="1"/>
      <c r="M15" s="1"/>
      <c r="N15" s="1"/>
      <c r="O15" s="1"/>
      <c r="P15" s="1"/>
      <c r="Q15" s="1"/>
      <c r="R15" s="1"/>
      <c r="S15" s="1"/>
      <c r="T15" s="1"/>
      <c r="U15" s="1"/>
      <c r="V15" s="1"/>
      <c r="W15" s="20" t="s">
        <v>24</v>
      </c>
      <c r="X15" s="20" t="s">
        <v>25</v>
      </c>
      <c r="Y15" s="20" t="s">
        <v>26</v>
      </c>
      <c r="Z15" s="1" t="s">
        <v>27</v>
      </c>
      <c r="AA15" s="1" t="s">
        <v>28</v>
      </c>
      <c r="AB15" s="21" t="s">
        <v>29</v>
      </c>
      <c r="AC15" s="399"/>
      <c r="AD15" s="400"/>
      <c r="AE15" s="400"/>
      <c r="AF15" s="400"/>
      <c r="AG15" s="400"/>
      <c r="AH15" s="400"/>
      <c r="AI15" s="400"/>
      <c r="AJ15" s="400"/>
      <c r="AK15" s="400"/>
      <c r="AL15" s="400"/>
      <c r="AM15" s="400"/>
      <c r="AN15" s="400"/>
      <c r="AO15" s="25"/>
      <c r="AP15" s="25"/>
      <c r="AQ15" s="26"/>
      <c r="AR15" s="26"/>
      <c r="AS15" s="26"/>
      <c r="AT15" s="26"/>
      <c r="AU15" s="26"/>
      <c r="AV15" s="26" t="s">
        <v>27</v>
      </c>
      <c r="AW15" s="26" t="s">
        <v>28</v>
      </c>
      <c r="AX15" s="26" t="s">
        <v>29</v>
      </c>
      <c r="AY15" s="401" t="s">
        <v>66</v>
      </c>
      <c r="AZ15" s="402"/>
      <c r="BA15" s="402"/>
      <c r="BB15" s="402"/>
      <c r="BC15" s="402"/>
      <c r="BD15" s="402"/>
      <c r="BE15" s="402"/>
      <c r="BF15" s="402"/>
      <c r="BG15" s="402"/>
      <c r="BH15" s="402"/>
      <c r="BI15" s="402"/>
      <c r="BJ15" s="403"/>
    </row>
    <row r="16" spans="4:115" ht="11.25" customHeight="1" x14ac:dyDescent="0.15">
      <c r="D16" s="442" t="s">
        <v>30</v>
      </c>
      <c r="E16" s="443"/>
      <c r="F16" s="443"/>
      <c r="G16" s="443"/>
      <c r="H16" s="443"/>
      <c r="I16" s="443"/>
      <c r="J16" s="444"/>
      <c r="K16" s="448" t="s">
        <v>31</v>
      </c>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9"/>
      <c r="BK16" s="27"/>
      <c r="BL16" s="28"/>
      <c r="BM16" s="29"/>
      <c r="BN16" s="29"/>
      <c r="BO16" s="29"/>
      <c r="BP16" s="29"/>
      <c r="BQ16" s="29"/>
      <c r="BR16" s="29"/>
      <c r="BS16" s="29"/>
      <c r="BT16" s="29" t="s">
        <v>32</v>
      </c>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30"/>
      <c r="DJ16" s="30"/>
      <c r="DK16" s="31"/>
    </row>
    <row r="17" spans="4:115" ht="11.25" customHeight="1" x14ac:dyDescent="0.15">
      <c r="D17" s="445"/>
      <c r="E17" s="446"/>
      <c r="F17" s="446"/>
      <c r="G17" s="446"/>
      <c r="H17" s="446"/>
      <c r="I17" s="446"/>
      <c r="J17" s="447"/>
      <c r="K17" s="450"/>
      <c r="L17" s="418"/>
      <c r="M17" s="418"/>
      <c r="N17" s="418"/>
      <c r="O17" s="418"/>
      <c r="P17" s="418"/>
      <c r="Q17" s="418"/>
      <c r="R17" s="418"/>
      <c r="S17" s="418"/>
      <c r="T17" s="418"/>
      <c r="U17" s="418"/>
      <c r="V17" s="418"/>
      <c r="W17" s="419"/>
      <c r="X17" s="417"/>
      <c r="Y17" s="418"/>
      <c r="Z17" s="418"/>
      <c r="AA17" s="418"/>
      <c r="AB17" s="418"/>
      <c r="AC17" s="418"/>
      <c r="AD17" s="418"/>
      <c r="AE17" s="418"/>
      <c r="AF17" s="418"/>
      <c r="AG17" s="418"/>
      <c r="AH17" s="418"/>
      <c r="AI17" s="418"/>
      <c r="AJ17" s="419"/>
      <c r="AK17" s="417"/>
      <c r="AL17" s="418"/>
      <c r="AM17" s="418"/>
      <c r="AN17" s="418"/>
      <c r="AO17" s="418"/>
      <c r="AP17" s="418"/>
      <c r="AQ17" s="418"/>
      <c r="AR17" s="418"/>
      <c r="AS17" s="418"/>
      <c r="AT17" s="418"/>
      <c r="AU17" s="418"/>
      <c r="AV17" s="418"/>
      <c r="AW17" s="419"/>
      <c r="AX17" s="451"/>
      <c r="AY17" s="452"/>
      <c r="AZ17" s="418"/>
      <c r="BA17" s="418"/>
      <c r="BB17" s="418"/>
      <c r="BC17" s="418"/>
      <c r="BD17" s="418"/>
      <c r="BE17" s="418"/>
      <c r="BF17" s="418"/>
      <c r="BG17" s="418"/>
      <c r="BH17" s="418"/>
      <c r="BI17" s="418"/>
      <c r="BJ17" s="419"/>
      <c r="BK17" s="35"/>
      <c r="BL17" s="417"/>
      <c r="BM17" s="418"/>
      <c r="BN17" s="418"/>
      <c r="BO17" s="418"/>
      <c r="BP17" s="418"/>
      <c r="BQ17" s="418"/>
      <c r="BR17" s="418"/>
      <c r="BS17" s="418"/>
      <c r="BT17" s="418"/>
      <c r="BU17" s="418"/>
      <c r="BV17" s="418"/>
      <c r="BW17" s="418"/>
      <c r="BX17" s="419"/>
      <c r="BY17" s="426"/>
      <c r="BZ17" s="427"/>
      <c r="CA17" s="427"/>
      <c r="CB17" s="427"/>
      <c r="CC17" s="427"/>
      <c r="CD17" s="427"/>
      <c r="CE17" s="427"/>
      <c r="CF17" s="427"/>
      <c r="CG17" s="427"/>
      <c r="CH17" s="427"/>
      <c r="CI17" s="427"/>
      <c r="CJ17" s="427"/>
      <c r="CK17" s="428"/>
      <c r="CL17" s="417"/>
      <c r="CM17" s="418"/>
      <c r="CN17" s="418"/>
      <c r="CO17" s="418"/>
      <c r="CP17" s="418"/>
      <c r="CQ17" s="418"/>
      <c r="CR17" s="418"/>
      <c r="CS17" s="418"/>
      <c r="CT17" s="418"/>
      <c r="CU17" s="418"/>
      <c r="CV17" s="418"/>
      <c r="CW17" s="418"/>
      <c r="CX17" s="419"/>
      <c r="CY17" s="417"/>
      <c r="CZ17" s="418"/>
      <c r="DA17" s="418"/>
      <c r="DB17" s="418"/>
      <c r="DC17" s="418"/>
      <c r="DD17" s="418"/>
      <c r="DE17" s="418"/>
      <c r="DF17" s="418"/>
      <c r="DG17" s="418"/>
      <c r="DH17" s="418"/>
      <c r="DI17" s="418"/>
      <c r="DJ17" s="418"/>
      <c r="DK17" s="419"/>
    </row>
    <row r="18" spans="4:115" ht="11.25" customHeight="1" x14ac:dyDescent="0.15">
      <c r="D18" s="445"/>
      <c r="E18" s="446"/>
      <c r="F18" s="446"/>
      <c r="G18" s="446"/>
      <c r="H18" s="446"/>
      <c r="I18" s="446"/>
      <c r="J18" s="447"/>
      <c r="K18" s="421"/>
      <c r="L18" s="421"/>
      <c r="M18" s="421"/>
      <c r="N18" s="421"/>
      <c r="O18" s="421"/>
      <c r="P18" s="421"/>
      <c r="Q18" s="421"/>
      <c r="R18" s="421"/>
      <c r="S18" s="421"/>
      <c r="T18" s="421"/>
      <c r="U18" s="421"/>
      <c r="V18" s="421"/>
      <c r="W18" s="422"/>
      <c r="X18" s="420"/>
      <c r="Y18" s="421"/>
      <c r="Z18" s="421"/>
      <c r="AA18" s="421"/>
      <c r="AB18" s="421"/>
      <c r="AC18" s="421"/>
      <c r="AD18" s="421"/>
      <c r="AE18" s="421"/>
      <c r="AF18" s="421"/>
      <c r="AG18" s="421"/>
      <c r="AH18" s="421"/>
      <c r="AI18" s="421"/>
      <c r="AJ18" s="422"/>
      <c r="AK18" s="420"/>
      <c r="AL18" s="421"/>
      <c r="AM18" s="421"/>
      <c r="AN18" s="421"/>
      <c r="AO18" s="421"/>
      <c r="AP18" s="421"/>
      <c r="AQ18" s="421"/>
      <c r="AR18" s="421"/>
      <c r="AS18" s="421"/>
      <c r="AT18" s="421"/>
      <c r="AU18" s="421"/>
      <c r="AV18" s="421"/>
      <c r="AW18" s="422"/>
      <c r="AX18" s="420"/>
      <c r="AY18" s="421"/>
      <c r="AZ18" s="421"/>
      <c r="BA18" s="421"/>
      <c r="BB18" s="421"/>
      <c r="BC18" s="421"/>
      <c r="BD18" s="421"/>
      <c r="BE18" s="421"/>
      <c r="BF18" s="421"/>
      <c r="BG18" s="421"/>
      <c r="BH18" s="421"/>
      <c r="BI18" s="421"/>
      <c r="BJ18" s="422"/>
      <c r="BK18" s="35"/>
      <c r="BL18" s="420"/>
      <c r="BM18" s="421"/>
      <c r="BN18" s="421"/>
      <c r="BO18" s="421"/>
      <c r="BP18" s="421"/>
      <c r="BQ18" s="421"/>
      <c r="BR18" s="421"/>
      <c r="BS18" s="421"/>
      <c r="BT18" s="421"/>
      <c r="BU18" s="421"/>
      <c r="BV18" s="421"/>
      <c r="BW18" s="421"/>
      <c r="BX18" s="422"/>
      <c r="BY18" s="429"/>
      <c r="BZ18" s="430"/>
      <c r="CA18" s="430"/>
      <c r="CB18" s="430"/>
      <c r="CC18" s="430"/>
      <c r="CD18" s="430"/>
      <c r="CE18" s="430"/>
      <c r="CF18" s="430"/>
      <c r="CG18" s="430"/>
      <c r="CH18" s="430"/>
      <c r="CI18" s="430"/>
      <c r="CJ18" s="430"/>
      <c r="CK18" s="431"/>
      <c r="CL18" s="420"/>
      <c r="CM18" s="421"/>
      <c r="CN18" s="421"/>
      <c r="CO18" s="421"/>
      <c r="CP18" s="421"/>
      <c r="CQ18" s="421"/>
      <c r="CR18" s="421"/>
      <c r="CS18" s="421"/>
      <c r="CT18" s="421"/>
      <c r="CU18" s="421"/>
      <c r="CV18" s="421"/>
      <c r="CW18" s="421"/>
      <c r="CX18" s="422"/>
      <c r="CY18" s="420"/>
      <c r="CZ18" s="421"/>
      <c r="DA18" s="421"/>
      <c r="DB18" s="421"/>
      <c r="DC18" s="421"/>
      <c r="DD18" s="421"/>
      <c r="DE18" s="421"/>
      <c r="DF18" s="421"/>
      <c r="DG18" s="421"/>
      <c r="DH18" s="421"/>
      <c r="DI18" s="421"/>
      <c r="DJ18" s="421"/>
      <c r="DK18" s="422"/>
    </row>
    <row r="19" spans="4:115" ht="11.25" customHeight="1" thickBot="1" x14ac:dyDescent="0.2">
      <c r="D19" s="435" t="s">
        <v>33</v>
      </c>
      <c r="E19" s="436"/>
      <c r="F19" s="436"/>
      <c r="G19" s="436"/>
      <c r="H19" s="436"/>
      <c r="I19" s="436"/>
      <c r="J19" s="437"/>
      <c r="K19" s="424"/>
      <c r="L19" s="424"/>
      <c r="M19" s="424"/>
      <c r="N19" s="424"/>
      <c r="O19" s="424"/>
      <c r="P19" s="424"/>
      <c r="Q19" s="424"/>
      <c r="R19" s="424"/>
      <c r="S19" s="424"/>
      <c r="T19" s="424"/>
      <c r="U19" s="424"/>
      <c r="V19" s="424"/>
      <c r="W19" s="425"/>
      <c r="X19" s="423"/>
      <c r="Y19" s="424"/>
      <c r="Z19" s="424"/>
      <c r="AA19" s="424"/>
      <c r="AB19" s="424"/>
      <c r="AC19" s="424"/>
      <c r="AD19" s="424"/>
      <c r="AE19" s="424"/>
      <c r="AF19" s="424"/>
      <c r="AG19" s="424"/>
      <c r="AH19" s="424"/>
      <c r="AI19" s="424"/>
      <c r="AJ19" s="425"/>
      <c r="AK19" s="423"/>
      <c r="AL19" s="424"/>
      <c r="AM19" s="424"/>
      <c r="AN19" s="424"/>
      <c r="AO19" s="424"/>
      <c r="AP19" s="424"/>
      <c r="AQ19" s="424"/>
      <c r="AR19" s="424"/>
      <c r="AS19" s="424"/>
      <c r="AT19" s="424"/>
      <c r="AU19" s="424"/>
      <c r="AV19" s="424"/>
      <c r="AW19" s="425"/>
      <c r="AX19" s="420"/>
      <c r="AY19" s="421"/>
      <c r="AZ19" s="421"/>
      <c r="BA19" s="421"/>
      <c r="BB19" s="421"/>
      <c r="BC19" s="421"/>
      <c r="BD19" s="421"/>
      <c r="BE19" s="421"/>
      <c r="BF19" s="421"/>
      <c r="BG19" s="421"/>
      <c r="BH19" s="421"/>
      <c r="BI19" s="421"/>
      <c r="BJ19" s="422"/>
      <c r="BK19" s="35"/>
      <c r="BL19" s="423"/>
      <c r="BM19" s="424"/>
      <c r="BN19" s="424"/>
      <c r="BO19" s="424"/>
      <c r="BP19" s="424"/>
      <c r="BQ19" s="424"/>
      <c r="BR19" s="424"/>
      <c r="BS19" s="424"/>
      <c r="BT19" s="424"/>
      <c r="BU19" s="424"/>
      <c r="BV19" s="424"/>
      <c r="BW19" s="424"/>
      <c r="BX19" s="425"/>
      <c r="BY19" s="432"/>
      <c r="BZ19" s="433"/>
      <c r="CA19" s="433"/>
      <c r="CB19" s="433"/>
      <c r="CC19" s="433"/>
      <c r="CD19" s="433"/>
      <c r="CE19" s="433"/>
      <c r="CF19" s="433"/>
      <c r="CG19" s="433"/>
      <c r="CH19" s="433"/>
      <c r="CI19" s="433"/>
      <c r="CJ19" s="433"/>
      <c r="CK19" s="434"/>
      <c r="CL19" s="420"/>
      <c r="CM19" s="421"/>
      <c r="CN19" s="421"/>
      <c r="CO19" s="421"/>
      <c r="CP19" s="421"/>
      <c r="CQ19" s="421"/>
      <c r="CR19" s="421"/>
      <c r="CS19" s="421"/>
      <c r="CT19" s="421"/>
      <c r="CU19" s="421"/>
      <c r="CV19" s="421"/>
      <c r="CW19" s="421"/>
      <c r="CX19" s="422"/>
      <c r="CY19" s="420"/>
      <c r="CZ19" s="421"/>
      <c r="DA19" s="421"/>
      <c r="DB19" s="421"/>
      <c r="DC19" s="421"/>
      <c r="DD19" s="421"/>
      <c r="DE19" s="421"/>
      <c r="DF19" s="421"/>
      <c r="DG19" s="421"/>
      <c r="DH19" s="421"/>
      <c r="DI19" s="421"/>
      <c r="DJ19" s="421"/>
      <c r="DK19" s="422"/>
    </row>
    <row r="20" spans="4:115" ht="11.25" customHeight="1" x14ac:dyDescent="0.15">
      <c r="D20" s="435"/>
      <c r="E20" s="436"/>
      <c r="F20" s="436"/>
      <c r="G20" s="436"/>
      <c r="H20" s="436"/>
      <c r="I20" s="436"/>
      <c r="J20" s="437"/>
      <c r="K20" s="395" t="s">
        <v>34</v>
      </c>
      <c r="L20" s="396"/>
      <c r="M20" s="441"/>
      <c r="N20" s="394" t="s">
        <v>35</v>
      </c>
      <c r="O20" s="394"/>
      <c r="P20" s="394"/>
      <c r="Q20" s="394"/>
      <c r="R20" s="394"/>
      <c r="S20" s="394"/>
      <c r="T20" s="394"/>
      <c r="U20" s="394"/>
      <c r="V20" s="394"/>
      <c r="W20" s="394"/>
      <c r="X20" s="394" t="s">
        <v>34</v>
      </c>
      <c r="Y20" s="394"/>
      <c r="Z20" s="394"/>
      <c r="AA20" s="394" t="s">
        <v>35</v>
      </c>
      <c r="AB20" s="394"/>
      <c r="AC20" s="394"/>
      <c r="AD20" s="394"/>
      <c r="AE20" s="394"/>
      <c r="AF20" s="394"/>
      <c r="AG20" s="394"/>
      <c r="AH20" s="394"/>
      <c r="AI20" s="394"/>
      <c r="AJ20" s="394"/>
      <c r="AK20" s="394" t="s">
        <v>34</v>
      </c>
      <c r="AL20" s="394"/>
      <c r="AM20" s="394"/>
      <c r="AN20" s="394" t="s">
        <v>35</v>
      </c>
      <c r="AO20" s="394"/>
      <c r="AP20" s="394"/>
      <c r="AQ20" s="394"/>
      <c r="AR20" s="394"/>
      <c r="AS20" s="394"/>
      <c r="AT20" s="394"/>
      <c r="AU20" s="394"/>
      <c r="AV20" s="394"/>
      <c r="AW20" s="394"/>
      <c r="AX20" s="394" t="s">
        <v>34</v>
      </c>
      <c r="AY20" s="394"/>
      <c r="AZ20" s="394"/>
      <c r="BA20" s="395" t="s">
        <v>35</v>
      </c>
      <c r="BB20" s="396"/>
      <c r="BC20" s="396"/>
      <c r="BD20" s="396"/>
      <c r="BE20" s="396"/>
      <c r="BF20" s="396"/>
      <c r="BG20" s="396"/>
      <c r="BH20" s="396"/>
      <c r="BI20" s="396"/>
      <c r="BJ20" s="397"/>
      <c r="BK20" s="1"/>
      <c r="BL20" s="398" t="s">
        <v>34</v>
      </c>
      <c r="BM20" s="394"/>
      <c r="BN20" s="394"/>
      <c r="BO20" s="394" t="s">
        <v>35</v>
      </c>
      <c r="BP20" s="394"/>
      <c r="BQ20" s="394"/>
      <c r="BR20" s="394"/>
      <c r="BS20" s="394"/>
      <c r="BT20" s="394"/>
      <c r="BU20" s="394"/>
      <c r="BV20" s="394"/>
      <c r="BW20" s="394"/>
      <c r="BX20" s="394"/>
      <c r="BY20" s="394" t="s">
        <v>34</v>
      </c>
      <c r="BZ20" s="394"/>
      <c r="CA20" s="394"/>
      <c r="CB20" s="394" t="s">
        <v>35</v>
      </c>
      <c r="CC20" s="394"/>
      <c r="CD20" s="394"/>
      <c r="CE20" s="394"/>
      <c r="CF20" s="394"/>
      <c r="CG20" s="394"/>
      <c r="CH20" s="394"/>
      <c r="CI20" s="394"/>
      <c r="CJ20" s="394"/>
      <c r="CK20" s="394"/>
      <c r="CL20" s="394" t="s">
        <v>34</v>
      </c>
      <c r="CM20" s="394"/>
      <c r="CN20" s="394"/>
      <c r="CO20" s="394" t="s">
        <v>35</v>
      </c>
      <c r="CP20" s="394"/>
      <c r="CQ20" s="394"/>
      <c r="CR20" s="394"/>
      <c r="CS20" s="394"/>
      <c r="CT20" s="394"/>
      <c r="CU20" s="394"/>
      <c r="CV20" s="394"/>
      <c r="CW20" s="394"/>
      <c r="CX20" s="394"/>
      <c r="CY20" s="394" t="s">
        <v>34</v>
      </c>
      <c r="CZ20" s="394"/>
      <c r="DA20" s="394"/>
      <c r="DB20" s="395" t="s">
        <v>35</v>
      </c>
      <c r="DC20" s="396"/>
      <c r="DD20" s="396"/>
      <c r="DE20" s="396"/>
      <c r="DF20" s="396"/>
      <c r="DG20" s="396"/>
      <c r="DH20" s="396"/>
      <c r="DI20" s="396"/>
      <c r="DJ20" s="396"/>
      <c r="DK20" s="397"/>
    </row>
    <row r="21" spans="4:115" ht="11.25" customHeight="1" x14ac:dyDescent="0.15">
      <c r="D21" s="438"/>
      <c r="E21" s="439"/>
      <c r="F21" s="439"/>
      <c r="G21" s="439"/>
      <c r="H21" s="439"/>
      <c r="I21" s="439"/>
      <c r="J21" s="440"/>
      <c r="K21" s="375" t="s">
        <v>36</v>
      </c>
      <c r="L21" s="376"/>
      <c r="M21" s="392"/>
      <c r="N21" s="375" t="s">
        <v>37</v>
      </c>
      <c r="O21" s="376"/>
      <c r="P21" s="376"/>
      <c r="Q21" s="376"/>
      <c r="R21" s="376"/>
      <c r="S21" s="376"/>
      <c r="T21" s="376"/>
      <c r="U21" s="376"/>
      <c r="V21" s="376"/>
      <c r="W21" s="392"/>
      <c r="X21" s="375" t="s">
        <v>36</v>
      </c>
      <c r="Y21" s="376"/>
      <c r="Z21" s="392"/>
      <c r="AA21" s="375" t="s">
        <v>37</v>
      </c>
      <c r="AB21" s="376"/>
      <c r="AC21" s="376"/>
      <c r="AD21" s="376"/>
      <c r="AE21" s="376"/>
      <c r="AF21" s="376"/>
      <c r="AG21" s="376"/>
      <c r="AH21" s="376"/>
      <c r="AI21" s="376"/>
      <c r="AJ21" s="392"/>
      <c r="AK21" s="375" t="s">
        <v>36</v>
      </c>
      <c r="AL21" s="376"/>
      <c r="AM21" s="392"/>
      <c r="AN21" s="375" t="s">
        <v>37</v>
      </c>
      <c r="AO21" s="376"/>
      <c r="AP21" s="376"/>
      <c r="AQ21" s="376"/>
      <c r="AR21" s="376"/>
      <c r="AS21" s="376"/>
      <c r="AT21" s="376"/>
      <c r="AU21" s="376"/>
      <c r="AV21" s="376"/>
      <c r="AW21" s="392"/>
      <c r="AX21" s="375" t="s">
        <v>36</v>
      </c>
      <c r="AY21" s="376"/>
      <c r="AZ21" s="392"/>
      <c r="BA21" s="375" t="s">
        <v>37</v>
      </c>
      <c r="BB21" s="376"/>
      <c r="BC21" s="376"/>
      <c r="BD21" s="376"/>
      <c r="BE21" s="376"/>
      <c r="BF21" s="376"/>
      <c r="BG21" s="376"/>
      <c r="BH21" s="376"/>
      <c r="BI21" s="376"/>
      <c r="BJ21" s="377"/>
      <c r="BK21" s="37"/>
      <c r="BL21" s="393" t="s">
        <v>36</v>
      </c>
      <c r="BM21" s="376"/>
      <c r="BN21" s="392"/>
      <c r="BO21" s="375" t="s">
        <v>37</v>
      </c>
      <c r="BP21" s="376"/>
      <c r="BQ21" s="376"/>
      <c r="BR21" s="376"/>
      <c r="BS21" s="376"/>
      <c r="BT21" s="376"/>
      <c r="BU21" s="376"/>
      <c r="BV21" s="376"/>
      <c r="BW21" s="376"/>
      <c r="BX21" s="392"/>
      <c r="BY21" s="375" t="s">
        <v>36</v>
      </c>
      <c r="BZ21" s="376"/>
      <c r="CA21" s="392"/>
      <c r="CB21" s="375" t="s">
        <v>37</v>
      </c>
      <c r="CC21" s="376"/>
      <c r="CD21" s="376"/>
      <c r="CE21" s="376"/>
      <c r="CF21" s="376"/>
      <c r="CG21" s="376"/>
      <c r="CH21" s="376"/>
      <c r="CI21" s="376"/>
      <c r="CJ21" s="376"/>
      <c r="CK21" s="392"/>
      <c r="CL21" s="375" t="s">
        <v>36</v>
      </c>
      <c r="CM21" s="376"/>
      <c r="CN21" s="392"/>
      <c r="CO21" s="375" t="s">
        <v>37</v>
      </c>
      <c r="CP21" s="376"/>
      <c r="CQ21" s="376"/>
      <c r="CR21" s="376"/>
      <c r="CS21" s="376"/>
      <c r="CT21" s="376"/>
      <c r="CU21" s="376"/>
      <c r="CV21" s="376"/>
      <c r="CW21" s="376"/>
      <c r="CX21" s="392"/>
      <c r="CY21" s="375"/>
      <c r="CZ21" s="376"/>
      <c r="DA21" s="392"/>
      <c r="DB21" s="375"/>
      <c r="DC21" s="376"/>
      <c r="DD21" s="376"/>
      <c r="DE21" s="376"/>
      <c r="DF21" s="376"/>
      <c r="DG21" s="376"/>
      <c r="DH21" s="376"/>
      <c r="DI21" s="376"/>
      <c r="DJ21" s="376"/>
      <c r="DK21" s="377"/>
    </row>
    <row r="22" spans="4:115" ht="17.25" customHeight="1" x14ac:dyDescent="0.15">
      <c r="D22" s="38"/>
      <c r="E22" s="77">
        <v>4</v>
      </c>
      <c r="F22" s="77">
        <v>4</v>
      </c>
      <c r="G22" s="390">
        <v>4</v>
      </c>
      <c r="H22" s="391"/>
      <c r="I22" s="389" t="s">
        <v>20</v>
      </c>
      <c r="J22" s="381"/>
      <c r="K22" s="547"/>
      <c r="L22" s="548"/>
      <c r="M22" s="549"/>
      <c r="N22" s="530"/>
      <c r="O22" s="530"/>
      <c r="P22" s="530"/>
      <c r="Q22" s="530"/>
      <c r="R22" s="530"/>
      <c r="S22" s="530"/>
      <c r="T22" s="530"/>
      <c r="U22" s="530"/>
      <c r="V22" s="530"/>
      <c r="W22" s="530"/>
      <c r="X22" s="531"/>
      <c r="Y22" s="531"/>
      <c r="Z22" s="531"/>
      <c r="AA22" s="530"/>
      <c r="AB22" s="530"/>
      <c r="AC22" s="530"/>
      <c r="AD22" s="530"/>
      <c r="AE22" s="530"/>
      <c r="AF22" s="530"/>
      <c r="AG22" s="530"/>
      <c r="AH22" s="530"/>
      <c r="AI22" s="530"/>
      <c r="AJ22" s="530"/>
      <c r="AK22" s="531"/>
      <c r="AL22" s="531"/>
      <c r="AM22" s="531"/>
      <c r="AN22" s="530"/>
      <c r="AO22" s="530"/>
      <c r="AP22" s="530"/>
      <c r="AQ22" s="530"/>
      <c r="AR22" s="530"/>
      <c r="AS22" s="530"/>
      <c r="AT22" s="530"/>
      <c r="AU22" s="530"/>
      <c r="AV22" s="530"/>
      <c r="AW22" s="530"/>
      <c r="AX22" s="532" t="str">
        <f t="shared" ref="AX22:AX27" si="0" xml:space="preserve"> IF(AND(ISBLANK(K22), ISBLANK(X22),ISBLANK(AK22)),"",(K22+X22+AK22))</f>
        <v/>
      </c>
      <c r="AY22" s="532"/>
      <c r="AZ22" s="532"/>
      <c r="BA22" s="543">
        <f t="shared" ref="BA22:BA38" si="1">N22+AA22+AN22</f>
        <v>0</v>
      </c>
      <c r="BB22" s="544"/>
      <c r="BC22" s="544"/>
      <c r="BD22" s="544"/>
      <c r="BE22" s="544"/>
      <c r="BF22" s="544"/>
      <c r="BG22" s="544"/>
      <c r="BH22" s="544"/>
      <c r="BI22" s="544"/>
      <c r="BJ22" s="545"/>
      <c r="BK22" s="3"/>
      <c r="BL22" s="551"/>
      <c r="BM22" s="552"/>
      <c r="BN22" s="552"/>
      <c r="BO22" s="550"/>
      <c r="BP22" s="550"/>
      <c r="BQ22" s="550"/>
      <c r="BR22" s="550"/>
      <c r="BS22" s="550"/>
      <c r="BT22" s="550"/>
      <c r="BU22" s="550"/>
      <c r="BV22" s="550"/>
      <c r="BW22" s="550"/>
      <c r="BX22" s="550"/>
      <c r="BY22" s="531"/>
      <c r="BZ22" s="531"/>
      <c r="CA22" s="531"/>
      <c r="CB22" s="530"/>
      <c r="CC22" s="530"/>
      <c r="CD22" s="530"/>
      <c r="CE22" s="530"/>
      <c r="CF22" s="530"/>
      <c r="CG22" s="530"/>
      <c r="CH22" s="530"/>
      <c r="CI22" s="530"/>
      <c r="CJ22" s="530"/>
      <c r="CK22" s="530"/>
      <c r="CL22" s="532" t="str">
        <f t="shared" ref="CL22:CL38" si="2" xml:space="preserve"> IF(AND(ISBLANK(BL22), ISBLANK(BY22)),"",(BL22+BY22))</f>
        <v/>
      </c>
      <c r="CM22" s="532"/>
      <c r="CN22" s="532"/>
      <c r="CO22" s="533">
        <f t="shared" ref="CO22:CO38" si="3">BO22+CB22</f>
        <v>0</v>
      </c>
      <c r="CP22" s="533"/>
      <c r="CQ22" s="533"/>
      <c r="CR22" s="533"/>
      <c r="CS22" s="533"/>
      <c r="CT22" s="533"/>
      <c r="CU22" s="533"/>
      <c r="CV22" s="533"/>
      <c r="CW22" s="533"/>
      <c r="CX22" s="533"/>
      <c r="CY22" s="534"/>
      <c r="CZ22" s="534"/>
      <c r="DA22" s="534"/>
      <c r="DB22" s="527"/>
      <c r="DC22" s="528"/>
      <c r="DD22" s="528"/>
      <c r="DE22" s="528"/>
      <c r="DF22" s="528"/>
      <c r="DG22" s="528"/>
      <c r="DH22" s="528"/>
      <c r="DI22" s="528"/>
      <c r="DJ22" s="528"/>
      <c r="DK22" s="529"/>
    </row>
    <row r="23" spans="4:115" ht="17.25" customHeight="1" x14ac:dyDescent="0.15">
      <c r="D23" s="38"/>
      <c r="E23" s="77">
        <v>5</v>
      </c>
      <c r="F23" s="77">
        <v>5</v>
      </c>
      <c r="G23" s="390">
        <v>5</v>
      </c>
      <c r="H23" s="391"/>
      <c r="I23" s="389" t="s">
        <v>20</v>
      </c>
      <c r="J23" s="381"/>
      <c r="K23" s="547"/>
      <c r="L23" s="548"/>
      <c r="M23" s="549"/>
      <c r="N23" s="530"/>
      <c r="O23" s="530"/>
      <c r="P23" s="530"/>
      <c r="Q23" s="530"/>
      <c r="R23" s="530"/>
      <c r="S23" s="530"/>
      <c r="T23" s="530"/>
      <c r="U23" s="530"/>
      <c r="V23" s="530"/>
      <c r="W23" s="530"/>
      <c r="X23" s="531"/>
      <c r="Y23" s="531"/>
      <c r="Z23" s="531"/>
      <c r="AA23" s="530"/>
      <c r="AB23" s="530"/>
      <c r="AC23" s="530"/>
      <c r="AD23" s="530"/>
      <c r="AE23" s="530"/>
      <c r="AF23" s="530"/>
      <c r="AG23" s="530"/>
      <c r="AH23" s="530"/>
      <c r="AI23" s="530"/>
      <c r="AJ23" s="530"/>
      <c r="AK23" s="531"/>
      <c r="AL23" s="531"/>
      <c r="AM23" s="531"/>
      <c r="AN23" s="530"/>
      <c r="AO23" s="530"/>
      <c r="AP23" s="530"/>
      <c r="AQ23" s="530"/>
      <c r="AR23" s="530"/>
      <c r="AS23" s="530"/>
      <c r="AT23" s="530"/>
      <c r="AU23" s="530"/>
      <c r="AV23" s="530"/>
      <c r="AW23" s="530"/>
      <c r="AX23" s="532" t="str">
        <f t="shared" si="0"/>
        <v/>
      </c>
      <c r="AY23" s="532"/>
      <c r="AZ23" s="532"/>
      <c r="BA23" s="543">
        <f t="shared" si="1"/>
        <v>0</v>
      </c>
      <c r="BB23" s="544"/>
      <c r="BC23" s="544"/>
      <c r="BD23" s="544"/>
      <c r="BE23" s="544"/>
      <c r="BF23" s="544"/>
      <c r="BG23" s="544"/>
      <c r="BH23" s="544"/>
      <c r="BI23" s="544"/>
      <c r="BJ23" s="545"/>
      <c r="BK23" s="3"/>
      <c r="BL23" s="551"/>
      <c r="BM23" s="552"/>
      <c r="BN23" s="552"/>
      <c r="BO23" s="550"/>
      <c r="BP23" s="550"/>
      <c r="BQ23" s="550"/>
      <c r="BR23" s="550"/>
      <c r="BS23" s="550"/>
      <c r="BT23" s="550"/>
      <c r="BU23" s="550"/>
      <c r="BV23" s="550"/>
      <c r="BW23" s="550"/>
      <c r="BX23" s="550"/>
      <c r="BY23" s="531"/>
      <c r="BZ23" s="531"/>
      <c r="CA23" s="531"/>
      <c r="CB23" s="530"/>
      <c r="CC23" s="530"/>
      <c r="CD23" s="530"/>
      <c r="CE23" s="530"/>
      <c r="CF23" s="530"/>
      <c r="CG23" s="530"/>
      <c r="CH23" s="530"/>
      <c r="CI23" s="530"/>
      <c r="CJ23" s="530"/>
      <c r="CK23" s="530"/>
      <c r="CL23" s="532" t="str">
        <f t="shared" si="2"/>
        <v/>
      </c>
      <c r="CM23" s="532"/>
      <c r="CN23" s="532"/>
      <c r="CO23" s="533">
        <f t="shared" si="3"/>
        <v>0</v>
      </c>
      <c r="CP23" s="533"/>
      <c r="CQ23" s="533"/>
      <c r="CR23" s="533"/>
      <c r="CS23" s="533"/>
      <c r="CT23" s="533"/>
      <c r="CU23" s="533"/>
      <c r="CV23" s="533"/>
      <c r="CW23" s="533"/>
      <c r="CX23" s="533"/>
      <c r="CY23" s="534"/>
      <c r="CZ23" s="534"/>
      <c r="DA23" s="534"/>
      <c r="DB23" s="527"/>
      <c r="DC23" s="528"/>
      <c r="DD23" s="528"/>
      <c r="DE23" s="528"/>
      <c r="DF23" s="528"/>
      <c r="DG23" s="528"/>
      <c r="DH23" s="528"/>
      <c r="DI23" s="528"/>
      <c r="DJ23" s="528"/>
      <c r="DK23" s="529"/>
    </row>
    <row r="24" spans="4:115" ht="17.25" customHeight="1" x14ac:dyDescent="0.15">
      <c r="D24" s="38"/>
      <c r="E24" s="77">
        <v>6</v>
      </c>
      <c r="F24" s="77">
        <v>6</v>
      </c>
      <c r="G24" s="390">
        <v>6</v>
      </c>
      <c r="H24" s="391"/>
      <c r="I24" s="389" t="s">
        <v>20</v>
      </c>
      <c r="J24" s="381"/>
      <c r="K24" s="547"/>
      <c r="L24" s="548"/>
      <c r="M24" s="549"/>
      <c r="N24" s="530"/>
      <c r="O24" s="530"/>
      <c r="P24" s="530"/>
      <c r="Q24" s="530"/>
      <c r="R24" s="530"/>
      <c r="S24" s="530"/>
      <c r="T24" s="530"/>
      <c r="U24" s="530"/>
      <c r="V24" s="530"/>
      <c r="W24" s="530"/>
      <c r="X24" s="531"/>
      <c r="Y24" s="531"/>
      <c r="Z24" s="531"/>
      <c r="AA24" s="530"/>
      <c r="AB24" s="530"/>
      <c r="AC24" s="530"/>
      <c r="AD24" s="530"/>
      <c r="AE24" s="530"/>
      <c r="AF24" s="530"/>
      <c r="AG24" s="530"/>
      <c r="AH24" s="530"/>
      <c r="AI24" s="530"/>
      <c r="AJ24" s="530"/>
      <c r="AK24" s="531"/>
      <c r="AL24" s="531"/>
      <c r="AM24" s="531"/>
      <c r="AN24" s="530"/>
      <c r="AO24" s="530"/>
      <c r="AP24" s="530"/>
      <c r="AQ24" s="530"/>
      <c r="AR24" s="530"/>
      <c r="AS24" s="530"/>
      <c r="AT24" s="530"/>
      <c r="AU24" s="530"/>
      <c r="AV24" s="530"/>
      <c r="AW24" s="530"/>
      <c r="AX24" s="532" t="str">
        <f t="shared" si="0"/>
        <v/>
      </c>
      <c r="AY24" s="532"/>
      <c r="AZ24" s="532"/>
      <c r="BA24" s="543">
        <f t="shared" si="1"/>
        <v>0</v>
      </c>
      <c r="BB24" s="544"/>
      <c r="BC24" s="544"/>
      <c r="BD24" s="544"/>
      <c r="BE24" s="544"/>
      <c r="BF24" s="544"/>
      <c r="BG24" s="544"/>
      <c r="BH24" s="544"/>
      <c r="BI24" s="544"/>
      <c r="BJ24" s="545"/>
      <c r="BK24" s="3"/>
      <c r="BL24" s="551"/>
      <c r="BM24" s="552"/>
      <c r="BN24" s="552"/>
      <c r="BO24" s="550"/>
      <c r="BP24" s="550"/>
      <c r="BQ24" s="550"/>
      <c r="BR24" s="550"/>
      <c r="BS24" s="550"/>
      <c r="BT24" s="550"/>
      <c r="BU24" s="550"/>
      <c r="BV24" s="550"/>
      <c r="BW24" s="550"/>
      <c r="BX24" s="550"/>
      <c r="BY24" s="531"/>
      <c r="BZ24" s="531"/>
      <c r="CA24" s="531"/>
      <c r="CB24" s="530"/>
      <c r="CC24" s="530"/>
      <c r="CD24" s="530"/>
      <c r="CE24" s="530"/>
      <c r="CF24" s="530"/>
      <c r="CG24" s="530"/>
      <c r="CH24" s="530"/>
      <c r="CI24" s="530"/>
      <c r="CJ24" s="530"/>
      <c r="CK24" s="530"/>
      <c r="CL24" s="532" t="str">
        <f t="shared" si="2"/>
        <v/>
      </c>
      <c r="CM24" s="532"/>
      <c r="CN24" s="532"/>
      <c r="CO24" s="533">
        <f t="shared" si="3"/>
        <v>0</v>
      </c>
      <c r="CP24" s="533"/>
      <c r="CQ24" s="533"/>
      <c r="CR24" s="533"/>
      <c r="CS24" s="533"/>
      <c r="CT24" s="533"/>
      <c r="CU24" s="533"/>
      <c r="CV24" s="533"/>
      <c r="CW24" s="533"/>
      <c r="CX24" s="533"/>
      <c r="CY24" s="534"/>
      <c r="CZ24" s="534"/>
      <c r="DA24" s="534"/>
      <c r="DB24" s="527"/>
      <c r="DC24" s="528"/>
      <c r="DD24" s="528"/>
      <c r="DE24" s="528"/>
      <c r="DF24" s="528"/>
      <c r="DG24" s="528"/>
      <c r="DH24" s="528"/>
      <c r="DI24" s="528"/>
      <c r="DJ24" s="528"/>
      <c r="DK24" s="529"/>
    </row>
    <row r="25" spans="4:115" ht="17.25" customHeight="1" x14ac:dyDescent="0.15">
      <c r="D25" s="38"/>
      <c r="E25" s="77">
        <v>7</v>
      </c>
      <c r="F25" s="77">
        <v>7</v>
      </c>
      <c r="G25" s="390">
        <v>7</v>
      </c>
      <c r="H25" s="391"/>
      <c r="I25" s="389" t="s">
        <v>38</v>
      </c>
      <c r="J25" s="381"/>
      <c r="K25" s="547"/>
      <c r="L25" s="548"/>
      <c r="M25" s="549"/>
      <c r="N25" s="530"/>
      <c r="O25" s="530"/>
      <c r="P25" s="530"/>
      <c r="Q25" s="530"/>
      <c r="R25" s="530"/>
      <c r="S25" s="530"/>
      <c r="T25" s="530"/>
      <c r="U25" s="530"/>
      <c r="V25" s="530"/>
      <c r="W25" s="530"/>
      <c r="X25" s="531"/>
      <c r="Y25" s="531"/>
      <c r="Z25" s="531"/>
      <c r="AA25" s="530"/>
      <c r="AB25" s="530"/>
      <c r="AC25" s="530"/>
      <c r="AD25" s="530"/>
      <c r="AE25" s="530"/>
      <c r="AF25" s="530"/>
      <c r="AG25" s="530"/>
      <c r="AH25" s="530"/>
      <c r="AI25" s="530"/>
      <c r="AJ25" s="530"/>
      <c r="AK25" s="531"/>
      <c r="AL25" s="531"/>
      <c r="AM25" s="531"/>
      <c r="AN25" s="530"/>
      <c r="AO25" s="530"/>
      <c r="AP25" s="530"/>
      <c r="AQ25" s="530"/>
      <c r="AR25" s="530"/>
      <c r="AS25" s="530"/>
      <c r="AT25" s="530"/>
      <c r="AU25" s="530"/>
      <c r="AV25" s="530"/>
      <c r="AW25" s="530"/>
      <c r="AX25" s="532" t="str">
        <f t="shared" si="0"/>
        <v/>
      </c>
      <c r="AY25" s="532"/>
      <c r="AZ25" s="532"/>
      <c r="BA25" s="543">
        <f t="shared" si="1"/>
        <v>0</v>
      </c>
      <c r="BB25" s="544"/>
      <c r="BC25" s="544"/>
      <c r="BD25" s="544"/>
      <c r="BE25" s="544"/>
      <c r="BF25" s="544"/>
      <c r="BG25" s="544"/>
      <c r="BH25" s="544"/>
      <c r="BI25" s="544"/>
      <c r="BJ25" s="545"/>
      <c r="BK25" s="3"/>
      <c r="BL25" s="551"/>
      <c r="BM25" s="552"/>
      <c r="BN25" s="552"/>
      <c r="BO25" s="550"/>
      <c r="BP25" s="550"/>
      <c r="BQ25" s="550"/>
      <c r="BR25" s="550"/>
      <c r="BS25" s="550"/>
      <c r="BT25" s="550"/>
      <c r="BU25" s="550"/>
      <c r="BV25" s="550"/>
      <c r="BW25" s="550"/>
      <c r="BX25" s="550"/>
      <c r="BY25" s="531"/>
      <c r="BZ25" s="531"/>
      <c r="CA25" s="531"/>
      <c r="CB25" s="530"/>
      <c r="CC25" s="530"/>
      <c r="CD25" s="530"/>
      <c r="CE25" s="530"/>
      <c r="CF25" s="530"/>
      <c r="CG25" s="530"/>
      <c r="CH25" s="530"/>
      <c r="CI25" s="530"/>
      <c r="CJ25" s="530"/>
      <c r="CK25" s="530"/>
      <c r="CL25" s="532" t="str">
        <f t="shared" si="2"/>
        <v/>
      </c>
      <c r="CM25" s="532"/>
      <c r="CN25" s="532"/>
      <c r="CO25" s="533">
        <f t="shared" si="3"/>
        <v>0</v>
      </c>
      <c r="CP25" s="533"/>
      <c r="CQ25" s="533"/>
      <c r="CR25" s="533"/>
      <c r="CS25" s="533"/>
      <c r="CT25" s="533"/>
      <c r="CU25" s="533"/>
      <c r="CV25" s="533"/>
      <c r="CW25" s="533"/>
      <c r="CX25" s="533"/>
      <c r="CY25" s="534"/>
      <c r="CZ25" s="534"/>
      <c r="DA25" s="534"/>
      <c r="DB25" s="527"/>
      <c r="DC25" s="528"/>
      <c r="DD25" s="528"/>
      <c r="DE25" s="528"/>
      <c r="DF25" s="528"/>
      <c r="DG25" s="528"/>
      <c r="DH25" s="528"/>
      <c r="DI25" s="528"/>
      <c r="DJ25" s="528"/>
      <c r="DK25" s="529"/>
    </row>
    <row r="26" spans="4:115" ht="17.25" customHeight="1" x14ac:dyDescent="0.15">
      <c r="D26" s="38"/>
      <c r="E26" s="77">
        <v>8</v>
      </c>
      <c r="F26" s="77">
        <v>8</v>
      </c>
      <c r="G26" s="390">
        <v>8</v>
      </c>
      <c r="H26" s="391"/>
      <c r="I26" s="389" t="s">
        <v>38</v>
      </c>
      <c r="J26" s="381"/>
      <c r="K26" s="547"/>
      <c r="L26" s="548"/>
      <c r="M26" s="549"/>
      <c r="N26" s="530"/>
      <c r="O26" s="530"/>
      <c r="P26" s="530"/>
      <c r="Q26" s="530"/>
      <c r="R26" s="530"/>
      <c r="S26" s="530"/>
      <c r="T26" s="530"/>
      <c r="U26" s="530"/>
      <c r="V26" s="530"/>
      <c r="W26" s="530"/>
      <c r="X26" s="531"/>
      <c r="Y26" s="531"/>
      <c r="Z26" s="531"/>
      <c r="AA26" s="530"/>
      <c r="AB26" s="530"/>
      <c r="AC26" s="530"/>
      <c r="AD26" s="530"/>
      <c r="AE26" s="530"/>
      <c r="AF26" s="530"/>
      <c r="AG26" s="530"/>
      <c r="AH26" s="530"/>
      <c r="AI26" s="530"/>
      <c r="AJ26" s="530"/>
      <c r="AK26" s="531"/>
      <c r="AL26" s="531"/>
      <c r="AM26" s="531"/>
      <c r="AN26" s="530"/>
      <c r="AO26" s="530"/>
      <c r="AP26" s="530"/>
      <c r="AQ26" s="530"/>
      <c r="AR26" s="530"/>
      <c r="AS26" s="530"/>
      <c r="AT26" s="530"/>
      <c r="AU26" s="530"/>
      <c r="AV26" s="530"/>
      <c r="AW26" s="530"/>
      <c r="AX26" s="532" t="str">
        <f t="shared" si="0"/>
        <v/>
      </c>
      <c r="AY26" s="532"/>
      <c r="AZ26" s="532"/>
      <c r="BA26" s="543">
        <f t="shared" si="1"/>
        <v>0</v>
      </c>
      <c r="BB26" s="544"/>
      <c r="BC26" s="544"/>
      <c r="BD26" s="544"/>
      <c r="BE26" s="544"/>
      <c r="BF26" s="544"/>
      <c r="BG26" s="544"/>
      <c r="BH26" s="544"/>
      <c r="BI26" s="544"/>
      <c r="BJ26" s="545"/>
      <c r="BK26" s="3"/>
      <c r="BL26" s="553"/>
      <c r="BM26" s="531"/>
      <c r="BN26" s="531"/>
      <c r="BO26" s="530"/>
      <c r="BP26" s="530"/>
      <c r="BQ26" s="530"/>
      <c r="BR26" s="530"/>
      <c r="BS26" s="530"/>
      <c r="BT26" s="530"/>
      <c r="BU26" s="530"/>
      <c r="BV26" s="530"/>
      <c r="BW26" s="530"/>
      <c r="BX26" s="530"/>
      <c r="BY26" s="531"/>
      <c r="BZ26" s="531"/>
      <c r="CA26" s="531"/>
      <c r="CB26" s="530"/>
      <c r="CC26" s="530"/>
      <c r="CD26" s="530"/>
      <c r="CE26" s="530"/>
      <c r="CF26" s="530"/>
      <c r="CG26" s="530"/>
      <c r="CH26" s="530"/>
      <c r="CI26" s="530"/>
      <c r="CJ26" s="530"/>
      <c r="CK26" s="530"/>
      <c r="CL26" s="532" t="str">
        <f t="shared" si="2"/>
        <v/>
      </c>
      <c r="CM26" s="532"/>
      <c r="CN26" s="532"/>
      <c r="CO26" s="533">
        <f t="shared" si="3"/>
        <v>0</v>
      </c>
      <c r="CP26" s="533"/>
      <c r="CQ26" s="533"/>
      <c r="CR26" s="533"/>
      <c r="CS26" s="533"/>
      <c r="CT26" s="533"/>
      <c r="CU26" s="533"/>
      <c r="CV26" s="533"/>
      <c r="CW26" s="533"/>
      <c r="CX26" s="533"/>
      <c r="CY26" s="534"/>
      <c r="CZ26" s="534"/>
      <c r="DA26" s="534"/>
      <c r="DB26" s="527"/>
      <c r="DC26" s="528"/>
      <c r="DD26" s="528"/>
      <c r="DE26" s="528"/>
      <c r="DF26" s="528"/>
      <c r="DG26" s="528"/>
      <c r="DH26" s="528"/>
      <c r="DI26" s="528"/>
      <c r="DJ26" s="528"/>
      <c r="DK26" s="529"/>
    </row>
    <row r="27" spans="4:115" ht="17.25" customHeight="1" thickBot="1" x14ac:dyDescent="0.2">
      <c r="D27" s="38"/>
      <c r="E27" s="77">
        <v>9</v>
      </c>
      <c r="F27" s="77">
        <v>9</v>
      </c>
      <c r="G27" s="390">
        <v>9</v>
      </c>
      <c r="H27" s="391"/>
      <c r="I27" s="389" t="s">
        <v>38</v>
      </c>
      <c r="J27" s="381"/>
      <c r="K27" s="547"/>
      <c r="L27" s="548"/>
      <c r="M27" s="549"/>
      <c r="N27" s="530"/>
      <c r="O27" s="530"/>
      <c r="P27" s="530"/>
      <c r="Q27" s="530"/>
      <c r="R27" s="530"/>
      <c r="S27" s="530"/>
      <c r="T27" s="530"/>
      <c r="U27" s="530"/>
      <c r="V27" s="530"/>
      <c r="W27" s="530"/>
      <c r="X27" s="531"/>
      <c r="Y27" s="531"/>
      <c r="Z27" s="531"/>
      <c r="AA27" s="530"/>
      <c r="AB27" s="530"/>
      <c r="AC27" s="530"/>
      <c r="AD27" s="530"/>
      <c r="AE27" s="530"/>
      <c r="AF27" s="530"/>
      <c r="AG27" s="530"/>
      <c r="AH27" s="530"/>
      <c r="AI27" s="530"/>
      <c r="AJ27" s="530"/>
      <c r="AK27" s="531"/>
      <c r="AL27" s="531"/>
      <c r="AM27" s="531"/>
      <c r="AN27" s="530"/>
      <c r="AO27" s="530"/>
      <c r="AP27" s="530"/>
      <c r="AQ27" s="530"/>
      <c r="AR27" s="530"/>
      <c r="AS27" s="530"/>
      <c r="AT27" s="530"/>
      <c r="AU27" s="530"/>
      <c r="AV27" s="530"/>
      <c r="AW27" s="530"/>
      <c r="AX27" s="532" t="str">
        <f t="shared" si="0"/>
        <v/>
      </c>
      <c r="AY27" s="532"/>
      <c r="AZ27" s="532"/>
      <c r="BA27" s="543">
        <f t="shared" ref="BA27" si="4">N27+AA27+AN27</f>
        <v>0</v>
      </c>
      <c r="BB27" s="544"/>
      <c r="BC27" s="544"/>
      <c r="BD27" s="544"/>
      <c r="BE27" s="544"/>
      <c r="BF27" s="544"/>
      <c r="BG27" s="544"/>
      <c r="BH27" s="544"/>
      <c r="BI27" s="544"/>
      <c r="BJ27" s="545"/>
      <c r="BK27" s="3"/>
      <c r="BL27" s="553"/>
      <c r="BM27" s="531"/>
      <c r="BN27" s="531"/>
      <c r="BO27" s="530"/>
      <c r="BP27" s="530"/>
      <c r="BQ27" s="530"/>
      <c r="BR27" s="530"/>
      <c r="BS27" s="530"/>
      <c r="BT27" s="530"/>
      <c r="BU27" s="530"/>
      <c r="BV27" s="530"/>
      <c r="BW27" s="530"/>
      <c r="BX27" s="530"/>
      <c r="BY27" s="531"/>
      <c r="BZ27" s="531"/>
      <c r="CA27" s="531"/>
      <c r="CB27" s="530"/>
      <c r="CC27" s="530"/>
      <c r="CD27" s="530"/>
      <c r="CE27" s="530"/>
      <c r="CF27" s="530"/>
      <c r="CG27" s="530"/>
      <c r="CH27" s="530"/>
      <c r="CI27" s="530"/>
      <c r="CJ27" s="530"/>
      <c r="CK27" s="530"/>
      <c r="CL27" s="532" t="str">
        <f xml:space="preserve"> IF(AND(ISBLANK(BL27), ISBLANK(BY27)),"",(BL27+BY27))</f>
        <v/>
      </c>
      <c r="CM27" s="532"/>
      <c r="CN27" s="532"/>
      <c r="CO27" s="533">
        <f t="shared" si="3"/>
        <v>0</v>
      </c>
      <c r="CP27" s="533"/>
      <c r="CQ27" s="533"/>
      <c r="CR27" s="533"/>
      <c r="CS27" s="533"/>
      <c r="CT27" s="533"/>
      <c r="CU27" s="533"/>
      <c r="CV27" s="533"/>
      <c r="CW27" s="533"/>
      <c r="CX27" s="533"/>
      <c r="CY27" s="534"/>
      <c r="CZ27" s="534"/>
      <c r="DA27" s="534"/>
      <c r="DB27" s="527"/>
      <c r="DC27" s="528"/>
      <c r="DD27" s="528"/>
      <c r="DE27" s="528"/>
      <c r="DF27" s="528"/>
      <c r="DG27" s="528"/>
      <c r="DH27" s="528"/>
      <c r="DI27" s="528"/>
      <c r="DJ27" s="528"/>
      <c r="DK27" s="529"/>
    </row>
    <row r="28" spans="4:115" ht="17.25" customHeight="1" thickBot="1" x14ac:dyDescent="0.2">
      <c r="D28" s="375" t="s">
        <v>39</v>
      </c>
      <c r="E28" s="376"/>
      <c r="F28" s="377"/>
      <c r="G28" s="385"/>
      <c r="H28" s="386"/>
      <c r="I28" s="380" t="s">
        <v>20</v>
      </c>
      <c r="J28" s="381"/>
      <c r="K28" s="547"/>
      <c r="L28" s="548"/>
      <c r="M28" s="549"/>
      <c r="N28" s="530"/>
      <c r="O28" s="530"/>
      <c r="P28" s="530"/>
      <c r="Q28" s="530"/>
      <c r="R28" s="530"/>
      <c r="S28" s="530"/>
      <c r="T28" s="530"/>
      <c r="U28" s="530"/>
      <c r="V28" s="530"/>
      <c r="W28" s="530"/>
      <c r="X28" s="531"/>
      <c r="Y28" s="531"/>
      <c r="Z28" s="531"/>
      <c r="AA28" s="530"/>
      <c r="AB28" s="530"/>
      <c r="AC28" s="530"/>
      <c r="AD28" s="530"/>
      <c r="AE28" s="530"/>
      <c r="AF28" s="530"/>
      <c r="AG28" s="530"/>
      <c r="AH28" s="530"/>
      <c r="AI28" s="530"/>
      <c r="AJ28" s="530"/>
      <c r="AK28" s="531"/>
      <c r="AL28" s="531"/>
      <c r="AM28" s="531"/>
      <c r="AN28" s="530"/>
      <c r="AO28" s="530"/>
      <c r="AP28" s="530"/>
      <c r="AQ28" s="530"/>
      <c r="AR28" s="530"/>
      <c r="AS28" s="530"/>
      <c r="AT28" s="530"/>
      <c r="AU28" s="530"/>
      <c r="AV28" s="530"/>
      <c r="AW28" s="530"/>
      <c r="AX28" s="532"/>
      <c r="AY28" s="532"/>
      <c r="AZ28" s="532"/>
      <c r="BA28" s="543">
        <f t="shared" ref="BA28:BA29" si="5">N28+AA28+AN28</f>
        <v>0</v>
      </c>
      <c r="BB28" s="544"/>
      <c r="BC28" s="544"/>
      <c r="BD28" s="544"/>
      <c r="BE28" s="544"/>
      <c r="BF28" s="544"/>
      <c r="BG28" s="544"/>
      <c r="BH28" s="544"/>
      <c r="BI28" s="544"/>
      <c r="BJ28" s="545"/>
      <c r="BK28" s="3"/>
      <c r="BL28" s="553"/>
      <c r="BM28" s="531"/>
      <c r="BN28" s="531"/>
      <c r="BO28" s="530"/>
      <c r="BP28" s="530"/>
      <c r="BQ28" s="530"/>
      <c r="BR28" s="530"/>
      <c r="BS28" s="530"/>
      <c r="BT28" s="530"/>
      <c r="BU28" s="530"/>
      <c r="BV28" s="530"/>
      <c r="BW28" s="530"/>
      <c r="BX28" s="530"/>
      <c r="BY28" s="531"/>
      <c r="BZ28" s="531"/>
      <c r="CA28" s="531"/>
      <c r="CB28" s="530"/>
      <c r="CC28" s="530"/>
      <c r="CD28" s="530"/>
      <c r="CE28" s="530"/>
      <c r="CF28" s="530"/>
      <c r="CG28" s="530"/>
      <c r="CH28" s="530"/>
      <c r="CI28" s="530"/>
      <c r="CJ28" s="530"/>
      <c r="CK28" s="530"/>
      <c r="CL28" s="532" t="str">
        <f t="shared" ref="CL28:CL29" si="6" xml:space="preserve"> IF(AND(ISBLANK(BL28), ISBLANK(BY28)),"",(BL28+BY28))</f>
        <v/>
      </c>
      <c r="CM28" s="532"/>
      <c r="CN28" s="532"/>
      <c r="CO28" s="533">
        <f t="shared" ref="CO28:CO29" si="7">BO28+CB28</f>
        <v>0</v>
      </c>
      <c r="CP28" s="533"/>
      <c r="CQ28" s="533"/>
      <c r="CR28" s="533"/>
      <c r="CS28" s="533"/>
      <c r="CT28" s="533"/>
      <c r="CU28" s="533"/>
      <c r="CV28" s="533"/>
      <c r="CW28" s="533"/>
      <c r="CX28" s="533"/>
      <c r="CY28" s="534"/>
      <c r="CZ28" s="534"/>
      <c r="DA28" s="534"/>
      <c r="DB28" s="527"/>
      <c r="DC28" s="528"/>
      <c r="DD28" s="528"/>
      <c r="DE28" s="528"/>
      <c r="DF28" s="528"/>
      <c r="DG28" s="528"/>
      <c r="DH28" s="528"/>
      <c r="DI28" s="528"/>
      <c r="DJ28" s="528"/>
      <c r="DK28" s="529"/>
    </row>
    <row r="29" spans="4:115" ht="17.25" customHeight="1" x14ac:dyDescent="0.15">
      <c r="D29" s="375" t="s">
        <v>39</v>
      </c>
      <c r="E29" s="376"/>
      <c r="F29" s="377"/>
      <c r="G29" s="385"/>
      <c r="H29" s="386"/>
      <c r="I29" s="380" t="s">
        <v>20</v>
      </c>
      <c r="J29" s="381"/>
      <c r="K29" s="547"/>
      <c r="L29" s="548"/>
      <c r="M29" s="549"/>
      <c r="N29" s="530"/>
      <c r="O29" s="530"/>
      <c r="P29" s="530"/>
      <c r="Q29" s="530"/>
      <c r="R29" s="530"/>
      <c r="S29" s="530"/>
      <c r="T29" s="530"/>
      <c r="U29" s="530"/>
      <c r="V29" s="530"/>
      <c r="W29" s="530"/>
      <c r="X29" s="531"/>
      <c r="Y29" s="531"/>
      <c r="Z29" s="531"/>
      <c r="AA29" s="530"/>
      <c r="AB29" s="530"/>
      <c r="AC29" s="530"/>
      <c r="AD29" s="530"/>
      <c r="AE29" s="530"/>
      <c r="AF29" s="530"/>
      <c r="AG29" s="530"/>
      <c r="AH29" s="530"/>
      <c r="AI29" s="530"/>
      <c r="AJ29" s="530"/>
      <c r="AK29" s="531"/>
      <c r="AL29" s="531"/>
      <c r="AM29" s="531"/>
      <c r="AN29" s="530"/>
      <c r="AO29" s="530"/>
      <c r="AP29" s="530"/>
      <c r="AQ29" s="530"/>
      <c r="AR29" s="530"/>
      <c r="AS29" s="530"/>
      <c r="AT29" s="530"/>
      <c r="AU29" s="530"/>
      <c r="AV29" s="530"/>
      <c r="AW29" s="530"/>
      <c r="AX29" s="532"/>
      <c r="AY29" s="532"/>
      <c r="AZ29" s="532"/>
      <c r="BA29" s="543">
        <f t="shared" si="5"/>
        <v>0</v>
      </c>
      <c r="BB29" s="544"/>
      <c r="BC29" s="544"/>
      <c r="BD29" s="544"/>
      <c r="BE29" s="544"/>
      <c r="BF29" s="544"/>
      <c r="BG29" s="544"/>
      <c r="BH29" s="544"/>
      <c r="BI29" s="544"/>
      <c r="BJ29" s="545"/>
      <c r="BK29" s="3"/>
      <c r="BL29" s="553"/>
      <c r="BM29" s="531"/>
      <c r="BN29" s="531"/>
      <c r="BO29" s="530"/>
      <c r="BP29" s="530"/>
      <c r="BQ29" s="530"/>
      <c r="BR29" s="530"/>
      <c r="BS29" s="530"/>
      <c r="BT29" s="530"/>
      <c r="BU29" s="530"/>
      <c r="BV29" s="530"/>
      <c r="BW29" s="530"/>
      <c r="BX29" s="530"/>
      <c r="BY29" s="531"/>
      <c r="BZ29" s="531"/>
      <c r="CA29" s="531"/>
      <c r="CB29" s="530"/>
      <c r="CC29" s="530"/>
      <c r="CD29" s="530"/>
      <c r="CE29" s="530"/>
      <c r="CF29" s="530"/>
      <c r="CG29" s="530"/>
      <c r="CH29" s="530"/>
      <c r="CI29" s="530"/>
      <c r="CJ29" s="530"/>
      <c r="CK29" s="530"/>
      <c r="CL29" s="532" t="str">
        <f t="shared" si="6"/>
        <v/>
      </c>
      <c r="CM29" s="532"/>
      <c r="CN29" s="532"/>
      <c r="CO29" s="533">
        <f t="shared" si="7"/>
        <v>0</v>
      </c>
      <c r="CP29" s="533"/>
      <c r="CQ29" s="533"/>
      <c r="CR29" s="533"/>
      <c r="CS29" s="533"/>
      <c r="CT29" s="533"/>
      <c r="CU29" s="533"/>
      <c r="CV29" s="533"/>
      <c r="CW29" s="533"/>
      <c r="CX29" s="533"/>
      <c r="CY29" s="534"/>
      <c r="CZ29" s="534"/>
      <c r="DA29" s="534"/>
      <c r="DB29" s="527"/>
      <c r="DC29" s="528"/>
      <c r="DD29" s="528"/>
      <c r="DE29" s="528"/>
      <c r="DF29" s="528"/>
      <c r="DG29" s="528"/>
      <c r="DH29" s="528"/>
      <c r="DI29" s="528"/>
      <c r="DJ29" s="528"/>
      <c r="DK29" s="529"/>
    </row>
    <row r="30" spans="4:115" ht="17.25" customHeight="1" x14ac:dyDescent="0.15">
      <c r="D30" s="368" t="s">
        <v>87</v>
      </c>
      <c r="E30" s="369"/>
      <c r="F30" s="369"/>
      <c r="G30" s="369"/>
      <c r="H30" s="369"/>
      <c r="I30" s="369"/>
      <c r="J30" s="370"/>
      <c r="K30" s="554">
        <f>SUM(K22:M27)</f>
        <v>0</v>
      </c>
      <c r="L30" s="539"/>
      <c r="M30" s="540"/>
      <c r="N30" s="555">
        <f>SUM(N22:W29)</f>
        <v>0</v>
      </c>
      <c r="O30" s="555"/>
      <c r="P30" s="555"/>
      <c r="Q30" s="555"/>
      <c r="R30" s="555"/>
      <c r="S30" s="555"/>
      <c r="T30" s="555"/>
      <c r="U30" s="555"/>
      <c r="V30" s="555"/>
      <c r="W30" s="555"/>
      <c r="X30" s="538">
        <f>SUM(X22:Z27)</f>
        <v>0</v>
      </c>
      <c r="Y30" s="539"/>
      <c r="Z30" s="540"/>
      <c r="AA30" s="555">
        <f>SUM(AA22:AJ29)</f>
        <v>0</v>
      </c>
      <c r="AB30" s="555"/>
      <c r="AC30" s="555"/>
      <c r="AD30" s="555"/>
      <c r="AE30" s="555"/>
      <c r="AF30" s="555"/>
      <c r="AG30" s="555"/>
      <c r="AH30" s="555"/>
      <c r="AI30" s="555"/>
      <c r="AJ30" s="555"/>
      <c r="AK30" s="538">
        <f>SUM(AK22:AM27)</f>
        <v>0</v>
      </c>
      <c r="AL30" s="539"/>
      <c r="AM30" s="540"/>
      <c r="AN30" s="555">
        <f>SUM(AN22:AW29)</f>
        <v>0</v>
      </c>
      <c r="AO30" s="555"/>
      <c r="AP30" s="555"/>
      <c r="AQ30" s="555"/>
      <c r="AR30" s="555"/>
      <c r="AS30" s="555"/>
      <c r="AT30" s="555"/>
      <c r="AU30" s="555"/>
      <c r="AV30" s="555"/>
      <c r="AW30" s="555"/>
      <c r="AX30" s="556">
        <f>SUM(AX22:AZ27)</f>
        <v>0</v>
      </c>
      <c r="AY30" s="556"/>
      <c r="AZ30" s="556"/>
      <c r="BA30" s="541">
        <f>SUM(BA22:BJ29)</f>
        <v>0</v>
      </c>
      <c r="BB30" s="542"/>
      <c r="BC30" s="542"/>
      <c r="BD30" s="542"/>
      <c r="BE30" s="542"/>
      <c r="BF30" s="542"/>
      <c r="BG30" s="542"/>
      <c r="BH30" s="542"/>
      <c r="BI30" s="542"/>
      <c r="BJ30" s="557"/>
      <c r="BK30" s="3"/>
      <c r="BL30" s="554">
        <f>SUM(BL22:BN27)</f>
        <v>0</v>
      </c>
      <c r="BM30" s="539"/>
      <c r="BN30" s="540"/>
      <c r="BO30" s="535">
        <f>SUM(BO22:BX29)</f>
        <v>0</v>
      </c>
      <c r="BP30" s="536"/>
      <c r="BQ30" s="536"/>
      <c r="BR30" s="536"/>
      <c r="BS30" s="536"/>
      <c r="BT30" s="536"/>
      <c r="BU30" s="536"/>
      <c r="BV30" s="536"/>
      <c r="BW30" s="536"/>
      <c r="BX30" s="537"/>
      <c r="BY30" s="538">
        <f>SUM(BY22:CA28)</f>
        <v>0</v>
      </c>
      <c r="BZ30" s="539"/>
      <c r="CA30" s="540"/>
      <c r="CB30" s="535">
        <f>SUM(CB22:CK29)</f>
        <v>0</v>
      </c>
      <c r="CC30" s="536"/>
      <c r="CD30" s="536"/>
      <c r="CE30" s="536"/>
      <c r="CF30" s="536"/>
      <c r="CG30" s="536"/>
      <c r="CH30" s="536"/>
      <c r="CI30" s="536"/>
      <c r="CJ30" s="536"/>
      <c r="CK30" s="536"/>
      <c r="CL30" s="538">
        <f>SUM(CL22:CN27)</f>
        <v>0</v>
      </c>
      <c r="CM30" s="539"/>
      <c r="CN30" s="540"/>
      <c r="CO30" s="541">
        <f>SUM(CO22:CX29)</f>
        <v>0</v>
      </c>
      <c r="CP30" s="542"/>
      <c r="CQ30" s="542"/>
      <c r="CR30" s="542"/>
      <c r="CS30" s="542"/>
      <c r="CT30" s="542"/>
      <c r="CU30" s="542"/>
      <c r="CV30" s="542"/>
      <c r="CW30" s="542"/>
      <c r="CX30" s="542"/>
      <c r="CY30" s="534"/>
      <c r="CZ30" s="534"/>
      <c r="DA30" s="534"/>
      <c r="DB30" s="527"/>
      <c r="DC30" s="528"/>
      <c r="DD30" s="528"/>
      <c r="DE30" s="528"/>
      <c r="DF30" s="528"/>
      <c r="DG30" s="528"/>
      <c r="DH30" s="528"/>
      <c r="DI30" s="528"/>
      <c r="DJ30" s="528"/>
      <c r="DK30" s="529"/>
    </row>
    <row r="31" spans="4:115" ht="17.25" customHeight="1" x14ac:dyDescent="0.15">
      <c r="D31" s="38"/>
      <c r="E31" s="77">
        <v>10</v>
      </c>
      <c r="F31" s="77">
        <v>10</v>
      </c>
      <c r="G31" s="390">
        <v>10</v>
      </c>
      <c r="H31" s="391"/>
      <c r="I31" s="389" t="s">
        <v>38</v>
      </c>
      <c r="J31" s="381"/>
      <c r="K31" s="547"/>
      <c r="L31" s="548"/>
      <c r="M31" s="549"/>
      <c r="N31" s="530"/>
      <c r="O31" s="530"/>
      <c r="P31" s="530"/>
      <c r="Q31" s="530"/>
      <c r="R31" s="530"/>
      <c r="S31" s="530"/>
      <c r="T31" s="530"/>
      <c r="U31" s="530"/>
      <c r="V31" s="530"/>
      <c r="W31" s="530"/>
      <c r="X31" s="531"/>
      <c r="Y31" s="531"/>
      <c r="Z31" s="531"/>
      <c r="AA31" s="530"/>
      <c r="AB31" s="530"/>
      <c r="AC31" s="530"/>
      <c r="AD31" s="530"/>
      <c r="AE31" s="530"/>
      <c r="AF31" s="530"/>
      <c r="AG31" s="530"/>
      <c r="AH31" s="530"/>
      <c r="AI31" s="530"/>
      <c r="AJ31" s="530"/>
      <c r="AK31" s="531"/>
      <c r="AL31" s="531"/>
      <c r="AM31" s="531"/>
      <c r="AN31" s="530"/>
      <c r="AO31" s="530"/>
      <c r="AP31" s="530"/>
      <c r="AQ31" s="530"/>
      <c r="AR31" s="530"/>
      <c r="AS31" s="530"/>
      <c r="AT31" s="530"/>
      <c r="AU31" s="530"/>
      <c r="AV31" s="530"/>
      <c r="AW31" s="530"/>
      <c r="AX31" s="532" t="str">
        <f t="shared" ref="AX31:AX36" si="8" xml:space="preserve"> IF(AND(ISBLANK(K31), ISBLANK(X31),ISBLANK(AK31)),"",(K31+X31+AK31))</f>
        <v/>
      </c>
      <c r="AY31" s="532"/>
      <c r="AZ31" s="532"/>
      <c r="BA31" s="543">
        <f t="shared" si="1"/>
        <v>0</v>
      </c>
      <c r="BB31" s="544"/>
      <c r="BC31" s="544"/>
      <c r="BD31" s="544"/>
      <c r="BE31" s="544"/>
      <c r="BF31" s="544"/>
      <c r="BG31" s="544"/>
      <c r="BH31" s="544"/>
      <c r="BI31" s="544"/>
      <c r="BJ31" s="545"/>
      <c r="BK31" s="3"/>
      <c r="BL31" s="553"/>
      <c r="BM31" s="531"/>
      <c r="BN31" s="531"/>
      <c r="BO31" s="530"/>
      <c r="BP31" s="530"/>
      <c r="BQ31" s="530"/>
      <c r="BR31" s="530"/>
      <c r="BS31" s="530"/>
      <c r="BT31" s="530"/>
      <c r="BU31" s="530"/>
      <c r="BV31" s="530"/>
      <c r="BW31" s="530"/>
      <c r="BX31" s="530"/>
      <c r="BY31" s="531"/>
      <c r="BZ31" s="531"/>
      <c r="CA31" s="531"/>
      <c r="CB31" s="530"/>
      <c r="CC31" s="530"/>
      <c r="CD31" s="530"/>
      <c r="CE31" s="530"/>
      <c r="CF31" s="530"/>
      <c r="CG31" s="530"/>
      <c r="CH31" s="530"/>
      <c r="CI31" s="530"/>
      <c r="CJ31" s="530"/>
      <c r="CK31" s="530"/>
      <c r="CL31" s="532" t="str">
        <f t="shared" si="2"/>
        <v/>
      </c>
      <c r="CM31" s="532"/>
      <c r="CN31" s="532"/>
      <c r="CO31" s="533">
        <f t="shared" si="3"/>
        <v>0</v>
      </c>
      <c r="CP31" s="533"/>
      <c r="CQ31" s="533"/>
      <c r="CR31" s="533"/>
      <c r="CS31" s="533"/>
      <c r="CT31" s="533"/>
      <c r="CU31" s="533"/>
      <c r="CV31" s="533"/>
      <c r="CW31" s="533"/>
      <c r="CX31" s="533"/>
      <c r="CY31" s="534"/>
      <c r="CZ31" s="534"/>
      <c r="DA31" s="534"/>
      <c r="DB31" s="527"/>
      <c r="DC31" s="528"/>
      <c r="DD31" s="528"/>
      <c r="DE31" s="528"/>
      <c r="DF31" s="528"/>
      <c r="DG31" s="528"/>
      <c r="DH31" s="528"/>
      <c r="DI31" s="528"/>
      <c r="DJ31" s="528"/>
      <c r="DK31" s="529"/>
    </row>
    <row r="32" spans="4:115" ht="17.25" customHeight="1" x14ac:dyDescent="0.15">
      <c r="D32" s="38"/>
      <c r="E32" s="77">
        <v>11</v>
      </c>
      <c r="F32" s="77">
        <v>11</v>
      </c>
      <c r="G32" s="390">
        <v>11</v>
      </c>
      <c r="H32" s="391"/>
      <c r="I32" s="389" t="s">
        <v>38</v>
      </c>
      <c r="J32" s="381"/>
      <c r="K32" s="547"/>
      <c r="L32" s="548"/>
      <c r="M32" s="549"/>
      <c r="N32" s="530"/>
      <c r="O32" s="530"/>
      <c r="P32" s="530"/>
      <c r="Q32" s="530"/>
      <c r="R32" s="530"/>
      <c r="S32" s="530"/>
      <c r="T32" s="530"/>
      <c r="U32" s="530"/>
      <c r="V32" s="530"/>
      <c r="W32" s="530"/>
      <c r="X32" s="531"/>
      <c r="Y32" s="531"/>
      <c r="Z32" s="531"/>
      <c r="AA32" s="530"/>
      <c r="AB32" s="530"/>
      <c r="AC32" s="530"/>
      <c r="AD32" s="530"/>
      <c r="AE32" s="530"/>
      <c r="AF32" s="530"/>
      <c r="AG32" s="530"/>
      <c r="AH32" s="530"/>
      <c r="AI32" s="530"/>
      <c r="AJ32" s="530"/>
      <c r="AK32" s="531"/>
      <c r="AL32" s="531"/>
      <c r="AM32" s="531"/>
      <c r="AN32" s="530"/>
      <c r="AO32" s="530"/>
      <c r="AP32" s="530"/>
      <c r="AQ32" s="530"/>
      <c r="AR32" s="530"/>
      <c r="AS32" s="530"/>
      <c r="AT32" s="530"/>
      <c r="AU32" s="530"/>
      <c r="AV32" s="530"/>
      <c r="AW32" s="530"/>
      <c r="AX32" s="532" t="str">
        <f t="shared" si="8"/>
        <v/>
      </c>
      <c r="AY32" s="532"/>
      <c r="AZ32" s="532"/>
      <c r="BA32" s="543">
        <f t="shared" si="1"/>
        <v>0</v>
      </c>
      <c r="BB32" s="544"/>
      <c r="BC32" s="544"/>
      <c r="BD32" s="544"/>
      <c r="BE32" s="544"/>
      <c r="BF32" s="544"/>
      <c r="BG32" s="544"/>
      <c r="BH32" s="544"/>
      <c r="BI32" s="544"/>
      <c r="BJ32" s="545"/>
      <c r="BK32" s="3"/>
      <c r="BL32" s="553"/>
      <c r="BM32" s="531"/>
      <c r="BN32" s="531"/>
      <c r="BO32" s="530"/>
      <c r="BP32" s="530"/>
      <c r="BQ32" s="530"/>
      <c r="BR32" s="530"/>
      <c r="BS32" s="530"/>
      <c r="BT32" s="530"/>
      <c r="BU32" s="530"/>
      <c r="BV32" s="530"/>
      <c r="BW32" s="530"/>
      <c r="BX32" s="530"/>
      <c r="BY32" s="531"/>
      <c r="BZ32" s="531"/>
      <c r="CA32" s="531"/>
      <c r="CB32" s="530"/>
      <c r="CC32" s="530"/>
      <c r="CD32" s="530"/>
      <c r="CE32" s="530"/>
      <c r="CF32" s="530"/>
      <c r="CG32" s="530"/>
      <c r="CH32" s="530"/>
      <c r="CI32" s="530"/>
      <c r="CJ32" s="530"/>
      <c r="CK32" s="530"/>
      <c r="CL32" s="532" t="str">
        <f t="shared" si="2"/>
        <v/>
      </c>
      <c r="CM32" s="532"/>
      <c r="CN32" s="532"/>
      <c r="CO32" s="533">
        <f t="shared" si="3"/>
        <v>0</v>
      </c>
      <c r="CP32" s="533"/>
      <c r="CQ32" s="533"/>
      <c r="CR32" s="533"/>
      <c r="CS32" s="533"/>
      <c r="CT32" s="533"/>
      <c r="CU32" s="533"/>
      <c r="CV32" s="533"/>
      <c r="CW32" s="533"/>
      <c r="CX32" s="533"/>
      <c r="CY32" s="534"/>
      <c r="CZ32" s="534"/>
      <c r="DA32" s="534"/>
      <c r="DB32" s="527"/>
      <c r="DC32" s="528"/>
      <c r="DD32" s="528"/>
      <c r="DE32" s="528"/>
      <c r="DF32" s="528"/>
      <c r="DG32" s="528"/>
      <c r="DH32" s="528"/>
      <c r="DI32" s="528"/>
      <c r="DJ32" s="528"/>
      <c r="DK32" s="529"/>
    </row>
    <row r="33" spans="4:115" ht="17.25" customHeight="1" x14ac:dyDescent="0.15">
      <c r="D33" s="38"/>
      <c r="E33" s="77">
        <v>12</v>
      </c>
      <c r="F33" s="77">
        <v>12</v>
      </c>
      <c r="G33" s="390">
        <v>12</v>
      </c>
      <c r="H33" s="391"/>
      <c r="I33" s="389" t="s">
        <v>38</v>
      </c>
      <c r="J33" s="381"/>
      <c r="K33" s="547"/>
      <c r="L33" s="548"/>
      <c r="M33" s="549"/>
      <c r="N33" s="530"/>
      <c r="O33" s="530"/>
      <c r="P33" s="530"/>
      <c r="Q33" s="530"/>
      <c r="R33" s="530"/>
      <c r="S33" s="530"/>
      <c r="T33" s="530"/>
      <c r="U33" s="530"/>
      <c r="V33" s="530"/>
      <c r="W33" s="530"/>
      <c r="X33" s="531"/>
      <c r="Y33" s="531"/>
      <c r="Z33" s="531"/>
      <c r="AA33" s="530"/>
      <c r="AB33" s="530"/>
      <c r="AC33" s="530"/>
      <c r="AD33" s="530"/>
      <c r="AE33" s="530"/>
      <c r="AF33" s="530"/>
      <c r="AG33" s="530"/>
      <c r="AH33" s="530"/>
      <c r="AI33" s="530"/>
      <c r="AJ33" s="530"/>
      <c r="AK33" s="531"/>
      <c r="AL33" s="531"/>
      <c r="AM33" s="531"/>
      <c r="AN33" s="530"/>
      <c r="AO33" s="530"/>
      <c r="AP33" s="530"/>
      <c r="AQ33" s="530"/>
      <c r="AR33" s="530"/>
      <c r="AS33" s="530"/>
      <c r="AT33" s="530"/>
      <c r="AU33" s="530"/>
      <c r="AV33" s="530"/>
      <c r="AW33" s="530"/>
      <c r="AX33" s="532" t="str">
        <f t="shared" si="8"/>
        <v/>
      </c>
      <c r="AY33" s="532"/>
      <c r="AZ33" s="532"/>
      <c r="BA33" s="543">
        <f t="shared" si="1"/>
        <v>0</v>
      </c>
      <c r="BB33" s="544"/>
      <c r="BC33" s="544"/>
      <c r="BD33" s="544"/>
      <c r="BE33" s="544"/>
      <c r="BF33" s="544"/>
      <c r="BG33" s="544"/>
      <c r="BH33" s="544"/>
      <c r="BI33" s="544"/>
      <c r="BJ33" s="545"/>
      <c r="BK33" s="3"/>
      <c r="BL33" s="553"/>
      <c r="BM33" s="531"/>
      <c r="BN33" s="531"/>
      <c r="BO33" s="530"/>
      <c r="BP33" s="530"/>
      <c r="BQ33" s="530"/>
      <c r="BR33" s="530"/>
      <c r="BS33" s="530"/>
      <c r="BT33" s="530"/>
      <c r="BU33" s="530"/>
      <c r="BV33" s="530"/>
      <c r="BW33" s="530"/>
      <c r="BX33" s="530"/>
      <c r="BY33" s="531"/>
      <c r="BZ33" s="531"/>
      <c r="CA33" s="531"/>
      <c r="CB33" s="530"/>
      <c r="CC33" s="530"/>
      <c r="CD33" s="530"/>
      <c r="CE33" s="530"/>
      <c r="CF33" s="530"/>
      <c r="CG33" s="530"/>
      <c r="CH33" s="530"/>
      <c r="CI33" s="530"/>
      <c r="CJ33" s="530"/>
      <c r="CK33" s="530"/>
      <c r="CL33" s="532" t="str">
        <f t="shared" si="2"/>
        <v/>
      </c>
      <c r="CM33" s="532"/>
      <c r="CN33" s="532"/>
      <c r="CO33" s="533">
        <f t="shared" si="3"/>
        <v>0</v>
      </c>
      <c r="CP33" s="533"/>
      <c r="CQ33" s="533"/>
      <c r="CR33" s="533"/>
      <c r="CS33" s="533"/>
      <c r="CT33" s="533"/>
      <c r="CU33" s="533"/>
      <c r="CV33" s="533"/>
      <c r="CW33" s="533"/>
      <c r="CX33" s="533"/>
      <c r="CY33" s="534"/>
      <c r="CZ33" s="534"/>
      <c r="DA33" s="534"/>
      <c r="DB33" s="527"/>
      <c r="DC33" s="528"/>
      <c r="DD33" s="528"/>
      <c r="DE33" s="528"/>
      <c r="DF33" s="528"/>
      <c r="DG33" s="528"/>
      <c r="DH33" s="528"/>
      <c r="DI33" s="528"/>
      <c r="DJ33" s="528"/>
      <c r="DK33" s="529"/>
    </row>
    <row r="34" spans="4:115" ht="17.25" customHeight="1" x14ac:dyDescent="0.15">
      <c r="D34" s="38"/>
      <c r="E34" s="77">
        <v>1</v>
      </c>
      <c r="F34" s="77">
        <v>1</v>
      </c>
      <c r="G34" s="390">
        <v>1</v>
      </c>
      <c r="H34" s="391"/>
      <c r="I34" s="389" t="s">
        <v>38</v>
      </c>
      <c r="J34" s="381"/>
      <c r="K34" s="547"/>
      <c r="L34" s="548"/>
      <c r="M34" s="549"/>
      <c r="N34" s="530"/>
      <c r="O34" s="530"/>
      <c r="P34" s="530"/>
      <c r="Q34" s="530"/>
      <c r="R34" s="530"/>
      <c r="S34" s="530"/>
      <c r="T34" s="530"/>
      <c r="U34" s="530"/>
      <c r="V34" s="530"/>
      <c r="W34" s="530"/>
      <c r="X34" s="531"/>
      <c r="Y34" s="531"/>
      <c r="Z34" s="531"/>
      <c r="AA34" s="530"/>
      <c r="AB34" s="530"/>
      <c r="AC34" s="530"/>
      <c r="AD34" s="530"/>
      <c r="AE34" s="530"/>
      <c r="AF34" s="530"/>
      <c r="AG34" s="530"/>
      <c r="AH34" s="530"/>
      <c r="AI34" s="530"/>
      <c r="AJ34" s="530"/>
      <c r="AK34" s="531"/>
      <c r="AL34" s="531"/>
      <c r="AM34" s="531"/>
      <c r="AN34" s="530"/>
      <c r="AO34" s="530"/>
      <c r="AP34" s="530"/>
      <c r="AQ34" s="530"/>
      <c r="AR34" s="530"/>
      <c r="AS34" s="530"/>
      <c r="AT34" s="530"/>
      <c r="AU34" s="530"/>
      <c r="AV34" s="530"/>
      <c r="AW34" s="530"/>
      <c r="AX34" s="532" t="str">
        <f t="shared" si="8"/>
        <v/>
      </c>
      <c r="AY34" s="532"/>
      <c r="AZ34" s="532"/>
      <c r="BA34" s="543">
        <f t="shared" si="1"/>
        <v>0</v>
      </c>
      <c r="BB34" s="544"/>
      <c r="BC34" s="544"/>
      <c r="BD34" s="544"/>
      <c r="BE34" s="544"/>
      <c r="BF34" s="544"/>
      <c r="BG34" s="544"/>
      <c r="BH34" s="544"/>
      <c r="BI34" s="544"/>
      <c r="BJ34" s="545"/>
      <c r="BK34" s="3"/>
      <c r="BL34" s="553"/>
      <c r="BM34" s="531"/>
      <c r="BN34" s="531"/>
      <c r="BO34" s="530"/>
      <c r="BP34" s="530"/>
      <c r="BQ34" s="530"/>
      <c r="BR34" s="530"/>
      <c r="BS34" s="530"/>
      <c r="BT34" s="530"/>
      <c r="BU34" s="530"/>
      <c r="BV34" s="530"/>
      <c r="BW34" s="530"/>
      <c r="BX34" s="530"/>
      <c r="BY34" s="531"/>
      <c r="BZ34" s="531"/>
      <c r="CA34" s="531"/>
      <c r="CB34" s="530"/>
      <c r="CC34" s="530"/>
      <c r="CD34" s="530"/>
      <c r="CE34" s="530"/>
      <c r="CF34" s="530"/>
      <c r="CG34" s="530"/>
      <c r="CH34" s="530"/>
      <c r="CI34" s="530"/>
      <c r="CJ34" s="530"/>
      <c r="CK34" s="530"/>
      <c r="CL34" s="532" t="str">
        <f t="shared" si="2"/>
        <v/>
      </c>
      <c r="CM34" s="532"/>
      <c r="CN34" s="532"/>
      <c r="CO34" s="533">
        <f t="shared" si="3"/>
        <v>0</v>
      </c>
      <c r="CP34" s="533"/>
      <c r="CQ34" s="533"/>
      <c r="CR34" s="533"/>
      <c r="CS34" s="533"/>
      <c r="CT34" s="533"/>
      <c r="CU34" s="533"/>
      <c r="CV34" s="533"/>
      <c r="CW34" s="533"/>
      <c r="CX34" s="533"/>
      <c r="CY34" s="534"/>
      <c r="CZ34" s="534"/>
      <c r="DA34" s="534"/>
      <c r="DB34" s="527"/>
      <c r="DC34" s="528"/>
      <c r="DD34" s="528"/>
      <c r="DE34" s="528"/>
      <c r="DF34" s="528"/>
      <c r="DG34" s="528"/>
      <c r="DH34" s="528"/>
      <c r="DI34" s="528"/>
      <c r="DJ34" s="528"/>
      <c r="DK34" s="529"/>
    </row>
    <row r="35" spans="4:115" ht="17.25" customHeight="1" x14ac:dyDescent="0.15">
      <c r="D35" s="38"/>
      <c r="E35" s="77">
        <v>2</v>
      </c>
      <c r="F35" s="77">
        <v>2</v>
      </c>
      <c r="G35" s="390">
        <v>2</v>
      </c>
      <c r="H35" s="391"/>
      <c r="I35" s="389" t="s">
        <v>38</v>
      </c>
      <c r="J35" s="381"/>
      <c r="K35" s="547"/>
      <c r="L35" s="548"/>
      <c r="M35" s="549"/>
      <c r="N35" s="530"/>
      <c r="O35" s="530"/>
      <c r="P35" s="530"/>
      <c r="Q35" s="530"/>
      <c r="R35" s="530"/>
      <c r="S35" s="530"/>
      <c r="T35" s="530"/>
      <c r="U35" s="530"/>
      <c r="V35" s="530"/>
      <c r="W35" s="530"/>
      <c r="X35" s="531"/>
      <c r="Y35" s="531"/>
      <c r="Z35" s="531"/>
      <c r="AA35" s="530"/>
      <c r="AB35" s="530"/>
      <c r="AC35" s="530"/>
      <c r="AD35" s="530"/>
      <c r="AE35" s="530"/>
      <c r="AF35" s="530"/>
      <c r="AG35" s="530"/>
      <c r="AH35" s="530"/>
      <c r="AI35" s="530"/>
      <c r="AJ35" s="530"/>
      <c r="AK35" s="531"/>
      <c r="AL35" s="531"/>
      <c r="AM35" s="531"/>
      <c r="AN35" s="530"/>
      <c r="AO35" s="530"/>
      <c r="AP35" s="530"/>
      <c r="AQ35" s="530"/>
      <c r="AR35" s="530"/>
      <c r="AS35" s="530"/>
      <c r="AT35" s="530"/>
      <c r="AU35" s="530"/>
      <c r="AV35" s="530"/>
      <c r="AW35" s="530"/>
      <c r="AX35" s="532" t="str">
        <f t="shared" si="8"/>
        <v/>
      </c>
      <c r="AY35" s="532"/>
      <c r="AZ35" s="532"/>
      <c r="BA35" s="543">
        <f t="shared" ref="BA35" si="9">N35+AA35+AN35</f>
        <v>0</v>
      </c>
      <c r="BB35" s="544"/>
      <c r="BC35" s="544"/>
      <c r="BD35" s="544"/>
      <c r="BE35" s="544"/>
      <c r="BF35" s="544"/>
      <c r="BG35" s="544"/>
      <c r="BH35" s="544"/>
      <c r="BI35" s="544"/>
      <c r="BJ35" s="545"/>
      <c r="BK35" s="3"/>
      <c r="BL35" s="553"/>
      <c r="BM35" s="531"/>
      <c r="BN35" s="531"/>
      <c r="BO35" s="530"/>
      <c r="BP35" s="530"/>
      <c r="BQ35" s="530"/>
      <c r="BR35" s="530"/>
      <c r="BS35" s="530"/>
      <c r="BT35" s="530"/>
      <c r="BU35" s="530"/>
      <c r="BV35" s="530"/>
      <c r="BW35" s="530"/>
      <c r="BX35" s="530"/>
      <c r="BY35" s="531"/>
      <c r="BZ35" s="531"/>
      <c r="CA35" s="531"/>
      <c r="CB35" s="530"/>
      <c r="CC35" s="530"/>
      <c r="CD35" s="530"/>
      <c r="CE35" s="530"/>
      <c r="CF35" s="530"/>
      <c r="CG35" s="530"/>
      <c r="CH35" s="530"/>
      <c r="CI35" s="530"/>
      <c r="CJ35" s="530"/>
      <c r="CK35" s="530"/>
      <c r="CL35" s="532" t="str">
        <f t="shared" si="2"/>
        <v/>
      </c>
      <c r="CM35" s="532"/>
      <c r="CN35" s="532"/>
      <c r="CO35" s="533">
        <f t="shared" si="3"/>
        <v>0</v>
      </c>
      <c r="CP35" s="533"/>
      <c r="CQ35" s="533"/>
      <c r="CR35" s="533"/>
      <c r="CS35" s="533"/>
      <c r="CT35" s="533"/>
      <c r="CU35" s="533"/>
      <c r="CV35" s="533"/>
      <c r="CW35" s="533"/>
      <c r="CX35" s="533"/>
      <c r="CY35" s="534"/>
      <c r="CZ35" s="534"/>
      <c r="DA35" s="534"/>
      <c r="DB35" s="527"/>
      <c r="DC35" s="528"/>
      <c r="DD35" s="528"/>
      <c r="DE35" s="528"/>
      <c r="DF35" s="528"/>
      <c r="DG35" s="528"/>
      <c r="DH35" s="528"/>
      <c r="DI35" s="528"/>
      <c r="DJ35" s="528"/>
      <c r="DK35" s="529"/>
    </row>
    <row r="36" spans="4:115" ht="17.25" customHeight="1" thickBot="1" x14ac:dyDescent="0.2">
      <c r="D36" s="38"/>
      <c r="E36" s="77">
        <v>3</v>
      </c>
      <c r="F36" s="77">
        <v>3</v>
      </c>
      <c r="G36" s="387">
        <v>3</v>
      </c>
      <c r="H36" s="388"/>
      <c r="I36" s="389" t="s">
        <v>38</v>
      </c>
      <c r="J36" s="381"/>
      <c r="K36" s="547"/>
      <c r="L36" s="548"/>
      <c r="M36" s="549"/>
      <c r="N36" s="530"/>
      <c r="O36" s="530"/>
      <c r="P36" s="530"/>
      <c r="Q36" s="530"/>
      <c r="R36" s="530"/>
      <c r="S36" s="530"/>
      <c r="T36" s="530"/>
      <c r="U36" s="530"/>
      <c r="V36" s="530"/>
      <c r="W36" s="530"/>
      <c r="X36" s="531"/>
      <c r="Y36" s="531"/>
      <c r="Z36" s="531"/>
      <c r="AA36" s="530"/>
      <c r="AB36" s="530"/>
      <c r="AC36" s="530"/>
      <c r="AD36" s="530"/>
      <c r="AE36" s="530"/>
      <c r="AF36" s="530"/>
      <c r="AG36" s="530"/>
      <c r="AH36" s="530"/>
      <c r="AI36" s="530"/>
      <c r="AJ36" s="530"/>
      <c r="AK36" s="531"/>
      <c r="AL36" s="531"/>
      <c r="AM36" s="531"/>
      <c r="AN36" s="530"/>
      <c r="AO36" s="530"/>
      <c r="AP36" s="530"/>
      <c r="AQ36" s="530"/>
      <c r="AR36" s="530"/>
      <c r="AS36" s="530"/>
      <c r="AT36" s="530"/>
      <c r="AU36" s="530"/>
      <c r="AV36" s="530"/>
      <c r="AW36" s="530"/>
      <c r="AX36" s="532" t="str">
        <f t="shared" si="8"/>
        <v/>
      </c>
      <c r="AY36" s="532"/>
      <c r="AZ36" s="532"/>
      <c r="BA36" s="543">
        <f t="shared" si="1"/>
        <v>0</v>
      </c>
      <c r="BB36" s="544"/>
      <c r="BC36" s="544"/>
      <c r="BD36" s="544"/>
      <c r="BE36" s="544"/>
      <c r="BF36" s="544"/>
      <c r="BG36" s="544"/>
      <c r="BH36" s="544"/>
      <c r="BI36" s="544"/>
      <c r="BJ36" s="545"/>
      <c r="BK36" s="3"/>
      <c r="BL36" s="553"/>
      <c r="BM36" s="531"/>
      <c r="BN36" s="531"/>
      <c r="BO36" s="530"/>
      <c r="BP36" s="530"/>
      <c r="BQ36" s="530"/>
      <c r="BR36" s="530"/>
      <c r="BS36" s="530"/>
      <c r="BT36" s="530"/>
      <c r="BU36" s="530"/>
      <c r="BV36" s="530"/>
      <c r="BW36" s="530"/>
      <c r="BX36" s="530"/>
      <c r="BY36" s="531"/>
      <c r="BZ36" s="531"/>
      <c r="CA36" s="531"/>
      <c r="CB36" s="530"/>
      <c r="CC36" s="530"/>
      <c r="CD36" s="530"/>
      <c r="CE36" s="530"/>
      <c r="CF36" s="530"/>
      <c r="CG36" s="530"/>
      <c r="CH36" s="530"/>
      <c r="CI36" s="530"/>
      <c r="CJ36" s="530"/>
      <c r="CK36" s="530"/>
      <c r="CL36" s="532" t="str">
        <f t="shared" si="2"/>
        <v/>
      </c>
      <c r="CM36" s="532"/>
      <c r="CN36" s="532"/>
      <c r="CO36" s="533">
        <f t="shared" si="3"/>
        <v>0</v>
      </c>
      <c r="CP36" s="533"/>
      <c r="CQ36" s="533"/>
      <c r="CR36" s="533"/>
      <c r="CS36" s="533"/>
      <c r="CT36" s="533"/>
      <c r="CU36" s="533"/>
      <c r="CV36" s="533"/>
      <c r="CW36" s="533"/>
      <c r="CX36" s="533"/>
      <c r="CY36" s="534"/>
      <c r="CZ36" s="534"/>
      <c r="DA36" s="534"/>
      <c r="DB36" s="527"/>
      <c r="DC36" s="528"/>
      <c r="DD36" s="528"/>
      <c r="DE36" s="528"/>
      <c r="DF36" s="528"/>
      <c r="DG36" s="528"/>
      <c r="DH36" s="528"/>
      <c r="DI36" s="528"/>
      <c r="DJ36" s="528"/>
      <c r="DK36" s="529"/>
    </row>
    <row r="37" spans="4:115" ht="17.25" customHeight="1" x14ac:dyDescent="0.15">
      <c r="D37" s="375" t="s">
        <v>39</v>
      </c>
      <c r="E37" s="376"/>
      <c r="F37" s="377"/>
      <c r="G37" s="385"/>
      <c r="H37" s="386"/>
      <c r="I37" s="380" t="s">
        <v>20</v>
      </c>
      <c r="J37" s="381"/>
      <c r="K37" s="547"/>
      <c r="L37" s="548"/>
      <c r="M37" s="549"/>
      <c r="N37" s="530"/>
      <c r="O37" s="530"/>
      <c r="P37" s="530"/>
      <c r="Q37" s="530"/>
      <c r="R37" s="530"/>
      <c r="S37" s="530"/>
      <c r="T37" s="530"/>
      <c r="U37" s="530"/>
      <c r="V37" s="530"/>
      <c r="W37" s="530"/>
      <c r="X37" s="531"/>
      <c r="Y37" s="531"/>
      <c r="Z37" s="531"/>
      <c r="AA37" s="530"/>
      <c r="AB37" s="530"/>
      <c r="AC37" s="530"/>
      <c r="AD37" s="530"/>
      <c r="AE37" s="530"/>
      <c r="AF37" s="530"/>
      <c r="AG37" s="530"/>
      <c r="AH37" s="530"/>
      <c r="AI37" s="530"/>
      <c r="AJ37" s="530"/>
      <c r="AK37" s="531"/>
      <c r="AL37" s="531"/>
      <c r="AM37" s="531"/>
      <c r="AN37" s="530"/>
      <c r="AO37" s="530"/>
      <c r="AP37" s="530"/>
      <c r="AQ37" s="530"/>
      <c r="AR37" s="530"/>
      <c r="AS37" s="530"/>
      <c r="AT37" s="530"/>
      <c r="AU37" s="530"/>
      <c r="AV37" s="530"/>
      <c r="AW37" s="530"/>
      <c r="AX37" s="532"/>
      <c r="AY37" s="532"/>
      <c r="AZ37" s="532"/>
      <c r="BA37" s="543">
        <f t="shared" si="1"/>
        <v>0</v>
      </c>
      <c r="BB37" s="544"/>
      <c r="BC37" s="544"/>
      <c r="BD37" s="544"/>
      <c r="BE37" s="544"/>
      <c r="BF37" s="544"/>
      <c r="BG37" s="544"/>
      <c r="BH37" s="544"/>
      <c r="BI37" s="544"/>
      <c r="BJ37" s="545"/>
      <c r="BK37" s="3"/>
      <c r="BL37" s="553"/>
      <c r="BM37" s="531"/>
      <c r="BN37" s="531"/>
      <c r="BO37" s="530"/>
      <c r="BP37" s="530"/>
      <c r="BQ37" s="530"/>
      <c r="BR37" s="530"/>
      <c r="BS37" s="530"/>
      <c r="BT37" s="530"/>
      <c r="BU37" s="530"/>
      <c r="BV37" s="530"/>
      <c r="BW37" s="530"/>
      <c r="BX37" s="530"/>
      <c r="BY37" s="531"/>
      <c r="BZ37" s="531"/>
      <c r="CA37" s="531"/>
      <c r="CB37" s="530"/>
      <c r="CC37" s="530"/>
      <c r="CD37" s="530"/>
      <c r="CE37" s="530"/>
      <c r="CF37" s="530"/>
      <c r="CG37" s="530"/>
      <c r="CH37" s="530"/>
      <c r="CI37" s="530"/>
      <c r="CJ37" s="530"/>
      <c r="CK37" s="530"/>
      <c r="CL37" s="532" t="str">
        <f t="shared" si="2"/>
        <v/>
      </c>
      <c r="CM37" s="532"/>
      <c r="CN37" s="532"/>
      <c r="CO37" s="533">
        <f t="shared" si="3"/>
        <v>0</v>
      </c>
      <c r="CP37" s="533"/>
      <c r="CQ37" s="533"/>
      <c r="CR37" s="533"/>
      <c r="CS37" s="533"/>
      <c r="CT37" s="533"/>
      <c r="CU37" s="533"/>
      <c r="CV37" s="533"/>
      <c r="CW37" s="533"/>
      <c r="CX37" s="533"/>
      <c r="CY37" s="534"/>
      <c r="CZ37" s="534"/>
      <c r="DA37" s="534"/>
      <c r="DB37" s="527"/>
      <c r="DC37" s="528"/>
      <c r="DD37" s="528"/>
      <c r="DE37" s="528"/>
      <c r="DF37" s="528"/>
      <c r="DG37" s="528"/>
      <c r="DH37" s="528"/>
      <c r="DI37" s="528"/>
      <c r="DJ37" s="528"/>
      <c r="DK37" s="529"/>
    </row>
    <row r="38" spans="4:115" ht="17.25" customHeight="1" x14ac:dyDescent="0.15">
      <c r="D38" s="375" t="s">
        <v>39</v>
      </c>
      <c r="E38" s="376"/>
      <c r="F38" s="377"/>
      <c r="G38" s="378"/>
      <c r="H38" s="379"/>
      <c r="I38" s="380" t="s">
        <v>20</v>
      </c>
      <c r="J38" s="381"/>
      <c r="K38" s="547"/>
      <c r="L38" s="548"/>
      <c r="M38" s="549"/>
      <c r="N38" s="530"/>
      <c r="O38" s="530"/>
      <c r="P38" s="530"/>
      <c r="Q38" s="530"/>
      <c r="R38" s="530"/>
      <c r="S38" s="530"/>
      <c r="T38" s="530"/>
      <c r="U38" s="530"/>
      <c r="V38" s="530"/>
      <c r="W38" s="530"/>
      <c r="X38" s="531"/>
      <c r="Y38" s="531"/>
      <c r="Z38" s="531"/>
      <c r="AA38" s="530"/>
      <c r="AB38" s="530"/>
      <c r="AC38" s="530"/>
      <c r="AD38" s="530"/>
      <c r="AE38" s="530"/>
      <c r="AF38" s="530"/>
      <c r="AG38" s="530"/>
      <c r="AH38" s="530"/>
      <c r="AI38" s="530"/>
      <c r="AJ38" s="530"/>
      <c r="AK38" s="531"/>
      <c r="AL38" s="531"/>
      <c r="AM38" s="531"/>
      <c r="AN38" s="530"/>
      <c r="AO38" s="530"/>
      <c r="AP38" s="530"/>
      <c r="AQ38" s="530"/>
      <c r="AR38" s="530"/>
      <c r="AS38" s="530"/>
      <c r="AT38" s="530"/>
      <c r="AU38" s="530"/>
      <c r="AV38" s="530"/>
      <c r="AW38" s="530"/>
      <c r="AX38" s="532"/>
      <c r="AY38" s="532"/>
      <c r="AZ38" s="532"/>
      <c r="BA38" s="543">
        <f t="shared" si="1"/>
        <v>0</v>
      </c>
      <c r="BB38" s="544"/>
      <c r="BC38" s="544"/>
      <c r="BD38" s="544"/>
      <c r="BE38" s="544"/>
      <c r="BF38" s="544"/>
      <c r="BG38" s="544"/>
      <c r="BH38" s="544"/>
      <c r="BI38" s="544"/>
      <c r="BJ38" s="545"/>
      <c r="BK38" s="3"/>
      <c r="BL38" s="553"/>
      <c r="BM38" s="531"/>
      <c r="BN38" s="531"/>
      <c r="BO38" s="530"/>
      <c r="BP38" s="530"/>
      <c r="BQ38" s="530"/>
      <c r="BR38" s="530"/>
      <c r="BS38" s="530"/>
      <c r="BT38" s="530"/>
      <c r="BU38" s="530"/>
      <c r="BV38" s="530"/>
      <c r="BW38" s="530"/>
      <c r="BX38" s="530"/>
      <c r="BY38" s="531"/>
      <c r="BZ38" s="531"/>
      <c r="CA38" s="531"/>
      <c r="CB38" s="530"/>
      <c r="CC38" s="530"/>
      <c r="CD38" s="530"/>
      <c r="CE38" s="530"/>
      <c r="CF38" s="530"/>
      <c r="CG38" s="530"/>
      <c r="CH38" s="530"/>
      <c r="CI38" s="530"/>
      <c r="CJ38" s="530"/>
      <c r="CK38" s="530"/>
      <c r="CL38" s="532" t="str">
        <f t="shared" si="2"/>
        <v/>
      </c>
      <c r="CM38" s="532"/>
      <c r="CN38" s="532"/>
      <c r="CO38" s="533">
        <f t="shared" si="3"/>
        <v>0</v>
      </c>
      <c r="CP38" s="533"/>
      <c r="CQ38" s="533"/>
      <c r="CR38" s="533"/>
      <c r="CS38" s="533"/>
      <c r="CT38" s="533"/>
      <c r="CU38" s="533"/>
      <c r="CV38" s="533"/>
      <c r="CW38" s="533"/>
      <c r="CX38" s="533"/>
      <c r="CY38" s="534"/>
      <c r="CZ38" s="534"/>
      <c r="DA38" s="534"/>
      <c r="DB38" s="527"/>
      <c r="DC38" s="528"/>
      <c r="DD38" s="528"/>
      <c r="DE38" s="528"/>
      <c r="DF38" s="528"/>
      <c r="DG38" s="528"/>
      <c r="DH38" s="528"/>
      <c r="DI38" s="528"/>
      <c r="DJ38" s="528"/>
      <c r="DK38" s="529"/>
    </row>
    <row r="39" spans="4:115" ht="17.25" customHeight="1" thickBot="1" x14ac:dyDescent="0.2">
      <c r="D39" s="368" t="s">
        <v>88</v>
      </c>
      <c r="E39" s="369"/>
      <c r="F39" s="369"/>
      <c r="G39" s="369"/>
      <c r="H39" s="369"/>
      <c r="I39" s="369"/>
      <c r="J39" s="370"/>
      <c r="K39" s="554">
        <f>SUM(K31:M36)</f>
        <v>0</v>
      </c>
      <c r="L39" s="539"/>
      <c r="M39" s="540"/>
      <c r="N39" s="555">
        <f>SUM(N31:W38)</f>
        <v>0</v>
      </c>
      <c r="O39" s="555"/>
      <c r="P39" s="555"/>
      <c r="Q39" s="555"/>
      <c r="R39" s="555"/>
      <c r="S39" s="555"/>
      <c r="T39" s="555"/>
      <c r="U39" s="555"/>
      <c r="V39" s="555"/>
      <c r="W39" s="555"/>
      <c r="X39" s="538">
        <f>SUM(X31:Z36)</f>
        <v>0</v>
      </c>
      <c r="Y39" s="539"/>
      <c r="Z39" s="540"/>
      <c r="AA39" s="555">
        <f>SUM(AA31:AJ38)</f>
        <v>0</v>
      </c>
      <c r="AB39" s="555"/>
      <c r="AC39" s="555"/>
      <c r="AD39" s="555"/>
      <c r="AE39" s="555"/>
      <c r="AF39" s="555"/>
      <c r="AG39" s="555"/>
      <c r="AH39" s="555"/>
      <c r="AI39" s="555"/>
      <c r="AJ39" s="555"/>
      <c r="AK39" s="538">
        <f>SUM(AK31:AM36)</f>
        <v>0</v>
      </c>
      <c r="AL39" s="539"/>
      <c r="AM39" s="540"/>
      <c r="AN39" s="555">
        <f>SUM(AN31:AW38)</f>
        <v>0</v>
      </c>
      <c r="AO39" s="555"/>
      <c r="AP39" s="555"/>
      <c r="AQ39" s="555"/>
      <c r="AR39" s="555"/>
      <c r="AS39" s="555"/>
      <c r="AT39" s="555"/>
      <c r="AU39" s="555"/>
      <c r="AV39" s="555"/>
      <c r="AW39" s="555"/>
      <c r="AX39" s="556">
        <f>SUM(AX31:AZ36)</f>
        <v>0</v>
      </c>
      <c r="AY39" s="556"/>
      <c r="AZ39" s="556"/>
      <c r="BA39" s="541">
        <f>SUM(BA31:BJ38)</f>
        <v>0</v>
      </c>
      <c r="BB39" s="542"/>
      <c r="BC39" s="542"/>
      <c r="BD39" s="542"/>
      <c r="BE39" s="542"/>
      <c r="BF39" s="542"/>
      <c r="BG39" s="542"/>
      <c r="BH39" s="542"/>
      <c r="BI39" s="542"/>
      <c r="BJ39" s="557"/>
      <c r="BK39" s="3"/>
      <c r="BL39" s="554">
        <f>SUM(BL31:BN36)</f>
        <v>0</v>
      </c>
      <c r="BM39" s="539"/>
      <c r="BN39" s="540"/>
      <c r="BO39" s="555">
        <f>SUM(BO31:BX38)</f>
        <v>0</v>
      </c>
      <c r="BP39" s="555"/>
      <c r="BQ39" s="555"/>
      <c r="BR39" s="555"/>
      <c r="BS39" s="555"/>
      <c r="BT39" s="555"/>
      <c r="BU39" s="555"/>
      <c r="BV39" s="555"/>
      <c r="BW39" s="555"/>
      <c r="BX39" s="555"/>
      <c r="BY39" s="538">
        <f>SUM(BY31:CA36)</f>
        <v>0</v>
      </c>
      <c r="BZ39" s="539"/>
      <c r="CA39" s="540"/>
      <c r="CB39" s="555">
        <f>SUM(CB31:CK38)</f>
        <v>0</v>
      </c>
      <c r="CC39" s="555"/>
      <c r="CD39" s="555"/>
      <c r="CE39" s="555"/>
      <c r="CF39" s="555"/>
      <c r="CG39" s="555"/>
      <c r="CH39" s="555"/>
      <c r="CI39" s="555"/>
      <c r="CJ39" s="555"/>
      <c r="CK39" s="555"/>
      <c r="CL39" s="556">
        <f t="shared" ref="CL39" si="10" xml:space="preserve"> IF(AND(ISBLANK(BL39), ISBLANK(BY39)),"",(BL39+BY39))</f>
        <v>0</v>
      </c>
      <c r="CM39" s="556"/>
      <c r="CN39" s="556"/>
      <c r="CO39" s="541">
        <f>SUM(CO31:CX38)</f>
        <v>0</v>
      </c>
      <c r="CP39" s="542"/>
      <c r="CQ39" s="542"/>
      <c r="CR39" s="542"/>
      <c r="CS39" s="542"/>
      <c r="CT39" s="542"/>
      <c r="CU39" s="542"/>
      <c r="CV39" s="542"/>
      <c r="CW39" s="542"/>
      <c r="CX39" s="542"/>
      <c r="CY39" s="534"/>
      <c r="CZ39" s="534"/>
      <c r="DA39" s="534"/>
      <c r="DB39" s="527"/>
      <c r="DC39" s="528"/>
      <c r="DD39" s="528"/>
      <c r="DE39" s="528"/>
      <c r="DF39" s="528"/>
      <c r="DG39" s="528"/>
      <c r="DH39" s="528"/>
      <c r="DI39" s="528"/>
      <c r="DJ39" s="528"/>
      <c r="DK39" s="529"/>
    </row>
    <row r="40" spans="4:115" ht="18" customHeight="1" thickBot="1" x14ac:dyDescent="0.2">
      <c r="D40" s="335" t="s">
        <v>40</v>
      </c>
      <c r="E40" s="336"/>
      <c r="F40" s="336"/>
      <c r="G40" s="336"/>
      <c r="H40" s="336"/>
      <c r="I40" s="336"/>
      <c r="J40" s="337"/>
      <c r="K40" s="558"/>
      <c r="L40" s="559"/>
      <c r="M40" s="560"/>
      <c r="N40" s="567">
        <f>SUM(N30,N39)</f>
        <v>0</v>
      </c>
      <c r="O40" s="567"/>
      <c r="P40" s="567"/>
      <c r="Q40" s="567"/>
      <c r="R40" s="567"/>
      <c r="S40" s="567"/>
      <c r="T40" s="567"/>
      <c r="U40" s="567"/>
      <c r="V40" s="567"/>
      <c r="W40" s="567"/>
      <c r="X40" s="570"/>
      <c r="Y40" s="570"/>
      <c r="Z40" s="570"/>
      <c r="AA40" s="567">
        <f>SUM(AA30,AA39)</f>
        <v>0</v>
      </c>
      <c r="AB40" s="567"/>
      <c r="AC40" s="567"/>
      <c r="AD40" s="567"/>
      <c r="AE40" s="567"/>
      <c r="AF40" s="567"/>
      <c r="AG40" s="567"/>
      <c r="AH40" s="567"/>
      <c r="AI40" s="567"/>
      <c r="AJ40" s="567"/>
      <c r="AK40" s="570"/>
      <c r="AL40" s="570"/>
      <c r="AM40" s="570"/>
      <c r="AN40" s="567">
        <f>SUM(AN30,AN39)</f>
        <v>0</v>
      </c>
      <c r="AO40" s="567"/>
      <c r="AP40" s="567"/>
      <c r="AQ40" s="567"/>
      <c r="AR40" s="567"/>
      <c r="AS40" s="567"/>
      <c r="AT40" s="567"/>
      <c r="AU40" s="567"/>
      <c r="AV40" s="567"/>
      <c r="AW40" s="567"/>
      <c r="AX40" s="592">
        <f>ROUNDDOWN((AVERAGE(AX30+AX39)/12),0)</f>
        <v>0</v>
      </c>
      <c r="AY40" s="593"/>
      <c r="AZ40" s="594"/>
      <c r="BA40" s="573">
        <f>ROUNDDOWN(BA30/1000,0)</f>
        <v>0</v>
      </c>
      <c r="BB40" s="574"/>
      <c r="BC40" s="574"/>
      <c r="BD40" s="574"/>
      <c r="BE40" s="574"/>
      <c r="BF40" s="574"/>
      <c r="BG40" s="574"/>
      <c r="BH40" s="574"/>
      <c r="BI40" s="104" t="s">
        <v>41</v>
      </c>
      <c r="BJ40" s="103"/>
      <c r="BK40" s="37"/>
      <c r="BL40" s="586"/>
      <c r="BM40" s="587"/>
      <c r="BN40" s="587"/>
      <c r="BO40" s="567">
        <f>SUM(BO30,BO39)</f>
        <v>0</v>
      </c>
      <c r="BP40" s="567"/>
      <c r="BQ40" s="567"/>
      <c r="BR40" s="567"/>
      <c r="BS40" s="567"/>
      <c r="BT40" s="567"/>
      <c r="BU40" s="567"/>
      <c r="BV40" s="567"/>
      <c r="BW40" s="567"/>
      <c r="BX40" s="567"/>
      <c r="BY40" s="587"/>
      <c r="BZ40" s="587"/>
      <c r="CA40" s="587"/>
      <c r="CB40" s="567">
        <f>SUM(CB30,CB39)</f>
        <v>0</v>
      </c>
      <c r="CC40" s="567"/>
      <c r="CD40" s="567"/>
      <c r="CE40" s="567"/>
      <c r="CF40" s="567"/>
      <c r="CG40" s="567"/>
      <c r="CH40" s="567"/>
      <c r="CI40" s="567"/>
      <c r="CJ40" s="567"/>
      <c r="CK40" s="567"/>
      <c r="CL40" s="592">
        <f>ROUNDDOWN((AVERAGE(CL30+CL39)/12),0)</f>
        <v>0</v>
      </c>
      <c r="CM40" s="593"/>
      <c r="CN40" s="594"/>
      <c r="CO40" s="573">
        <f>ROUNDDOWN(CO30/1000,0)</f>
        <v>0</v>
      </c>
      <c r="CP40" s="574"/>
      <c r="CQ40" s="574"/>
      <c r="CR40" s="574"/>
      <c r="CS40" s="574"/>
      <c r="CT40" s="574"/>
      <c r="CU40" s="574"/>
      <c r="CV40" s="574"/>
      <c r="CW40" s="104" t="s">
        <v>41</v>
      </c>
      <c r="CX40" s="103"/>
      <c r="CY40" s="598" t="str">
        <f>IF(ISERROR(ROUNDDOWN(AVERAGE(CY22:CY36),0)),"",ROUNDDOWN(AVERAGE(CY22:CY36),0))</f>
        <v/>
      </c>
      <c r="CZ40" s="599"/>
      <c r="DA40" s="600"/>
      <c r="DB40" s="579">
        <f>SUM(DB22:DK39)</f>
        <v>0</v>
      </c>
      <c r="DC40" s="580"/>
      <c r="DD40" s="580"/>
      <c r="DE40" s="580"/>
      <c r="DF40" s="580"/>
      <c r="DG40" s="580"/>
      <c r="DH40" s="580"/>
      <c r="DI40" s="580"/>
      <c r="DJ40" s="580"/>
      <c r="DK40" s="581"/>
    </row>
    <row r="41" spans="4:115" ht="18" customHeight="1" thickBot="1" x14ac:dyDescent="0.2">
      <c r="D41" s="335"/>
      <c r="E41" s="336"/>
      <c r="F41" s="336"/>
      <c r="G41" s="336"/>
      <c r="H41" s="336"/>
      <c r="I41" s="336"/>
      <c r="J41" s="337"/>
      <c r="K41" s="561"/>
      <c r="L41" s="562"/>
      <c r="M41" s="563"/>
      <c r="N41" s="568"/>
      <c r="O41" s="568"/>
      <c r="P41" s="568"/>
      <c r="Q41" s="568"/>
      <c r="R41" s="568"/>
      <c r="S41" s="568"/>
      <c r="T41" s="568"/>
      <c r="U41" s="568"/>
      <c r="V41" s="568"/>
      <c r="W41" s="568"/>
      <c r="X41" s="571"/>
      <c r="Y41" s="571"/>
      <c r="Z41" s="571"/>
      <c r="AA41" s="568"/>
      <c r="AB41" s="568"/>
      <c r="AC41" s="568"/>
      <c r="AD41" s="568"/>
      <c r="AE41" s="568"/>
      <c r="AF41" s="568"/>
      <c r="AG41" s="568"/>
      <c r="AH41" s="568"/>
      <c r="AI41" s="568"/>
      <c r="AJ41" s="568"/>
      <c r="AK41" s="571"/>
      <c r="AL41" s="571"/>
      <c r="AM41" s="571"/>
      <c r="AN41" s="568"/>
      <c r="AO41" s="568"/>
      <c r="AP41" s="568"/>
      <c r="AQ41" s="568"/>
      <c r="AR41" s="568"/>
      <c r="AS41" s="568"/>
      <c r="AT41" s="568"/>
      <c r="AU41" s="568"/>
      <c r="AV41" s="568"/>
      <c r="AW41" s="568"/>
      <c r="AX41" s="595"/>
      <c r="AY41" s="596"/>
      <c r="AZ41" s="597"/>
      <c r="BA41" s="573">
        <f>ROUNDDOWN(BA39/1000,0)</f>
        <v>0</v>
      </c>
      <c r="BB41" s="574"/>
      <c r="BC41" s="574"/>
      <c r="BD41" s="574"/>
      <c r="BE41" s="574"/>
      <c r="BF41" s="574"/>
      <c r="BG41" s="574"/>
      <c r="BH41" s="574"/>
      <c r="BI41" s="39" t="s">
        <v>41</v>
      </c>
      <c r="BJ41" s="103"/>
      <c r="BK41" s="37"/>
      <c r="BL41" s="588"/>
      <c r="BM41" s="589"/>
      <c r="BN41" s="589"/>
      <c r="BO41" s="568"/>
      <c r="BP41" s="568"/>
      <c r="BQ41" s="568"/>
      <c r="BR41" s="568"/>
      <c r="BS41" s="568"/>
      <c r="BT41" s="568"/>
      <c r="BU41" s="568"/>
      <c r="BV41" s="568"/>
      <c r="BW41" s="568"/>
      <c r="BX41" s="568"/>
      <c r="BY41" s="589"/>
      <c r="BZ41" s="589"/>
      <c r="CA41" s="589"/>
      <c r="CB41" s="568"/>
      <c r="CC41" s="568"/>
      <c r="CD41" s="568"/>
      <c r="CE41" s="568"/>
      <c r="CF41" s="568"/>
      <c r="CG41" s="568"/>
      <c r="CH41" s="568"/>
      <c r="CI41" s="568"/>
      <c r="CJ41" s="568"/>
      <c r="CK41" s="568"/>
      <c r="CL41" s="595"/>
      <c r="CM41" s="596"/>
      <c r="CN41" s="597"/>
      <c r="CO41" s="573">
        <f>ROUNDDOWN(CO39/1000,0)</f>
        <v>0</v>
      </c>
      <c r="CP41" s="574"/>
      <c r="CQ41" s="574"/>
      <c r="CR41" s="574"/>
      <c r="CS41" s="574"/>
      <c r="CT41" s="574"/>
      <c r="CU41" s="574"/>
      <c r="CV41" s="574"/>
      <c r="CW41" s="39" t="s">
        <v>41</v>
      </c>
      <c r="CX41" s="103"/>
      <c r="CY41" s="598"/>
      <c r="CZ41" s="599"/>
      <c r="DA41" s="600"/>
      <c r="DB41" s="579">
        <f>SUM(DB23:DK40)</f>
        <v>0</v>
      </c>
      <c r="DC41" s="580"/>
      <c r="DD41" s="580"/>
      <c r="DE41" s="580"/>
      <c r="DF41" s="580"/>
      <c r="DG41" s="580"/>
      <c r="DH41" s="580"/>
      <c r="DI41" s="580"/>
      <c r="DJ41" s="580"/>
      <c r="DK41" s="581"/>
    </row>
    <row r="42" spans="4:115" ht="18" customHeight="1" thickBot="1" x14ac:dyDescent="0.2">
      <c r="D42" s="338"/>
      <c r="E42" s="339"/>
      <c r="F42" s="339"/>
      <c r="G42" s="339"/>
      <c r="H42" s="339"/>
      <c r="I42" s="339"/>
      <c r="J42" s="340"/>
      <c r="K42" s="564"/>
      <c r="L42" s="565"/>
      <c r="M42" s="566"/>
      <c r="N42" s="569"/>
      <c r="O42" s="569"/>
      <c r="P42" s="569"/>
      <c r="Q42" s="569"/>
      <c r="R42" s="569"/>
      <c r="S42" s="569"/>
      <c r="T42" s="569"/>
      <c r="U42" s="569"/>
      <c r="V42" s="569"/>
      <c r="W42" s="569"/>
      <c r="X42" s="572"/>
      <c r="Y42" s="572"/>
      <c r="Z42" s="572"/>
      <c r="AA42" s="569"/>
      <c r="AB42" s="569"/>
      <c r="AC42" s="569"/>
      <c r="AD42" s="569"/>
      <c r="AE42" s="569"/>
      <c r="AF42" s="569"/>
      <c r="AG42" s="569"/>
      <c r="AH42" s="569"/>
      <c r="AI42" s="569"/>
      <c r="AJ42" s="569"/>
      <c r="AK42" s="572"/>
      <c r="AL42" s="572"/>
      <c r="AM42" s="572"/>
      <c r="AN42" s="569"/>
      <c r="AO42" s="569"/>
      <c r="AP42" s="569"/>
      <c r="AQ42" s="569"/>
      <c r="AR42" s="569"/>
      <c r="AS42" s="569"/>
      <c r="AT42" s="569"/>
      <c r="AU42" s="569"/>
      <c r="AV42" s="569"/>
      <c r="AW42" s="569"/>
      <c r="AX42" s="148"/>
      <c r="AY42" s="149"/>
      <c r="AZ42" s="150" t="s">
        <v>36</v>
      </c>
      <c r="BA42" s="582">
        <f>ROUNDDOWN(AN43/1000,0)</f>
        <v>0</v>
      </c>
      <c r="BB42" s="583"/>
      <c r="BC42" s="583"/>
      <c r="BD42" s="583"/>
      <c r="BE42" s="583"/>
      <c r="BF42" s="583"/>
      <c r="BG42" s="583"/>
      <c r="BH42" s="583"/>
      <c r="BI42" s="39" t="s">
        <v>41</v>
      </c>
      <c r="BJ42" s="151"/>
      <c r="BK42" s="37"/>
      <c r="BL42" s="590"/>
      <c r="BM42" s="591"/>
      <c r="BN42" s="591"/>
      <c r="BO42" s="569"/>
      <c r="BP42" s="569"/>
      <c r="BQ42" s="569"/>
      <c r="BR42" s="569"/>
      <c r="BS42" s="569"/>
      <c r="BT42" s="569"/>
      <c r="BU42" s="569"/>
      <c r="BV42" s="569"/>
      <c r="BW42" s="569"/>
      <c r="BX42" s="569"/>
      <c r="BY42" s="591"/>
      <c r="BZ42" s="591"/>
      <c r="CA42" s="591"/>
      <c r="CB42" s="569"/>
      <c r="CC42" s="569"/>
      <c r="CD42" s="569"/>
      <c r="CE42" s="569"/>
      <c r="CF42" s="569"/>
      <c r="CG42" s="569"/>
      <c r="CH42" s="569"/>
      <c r="CI42" s="569"/>
      <c r="CJ42" s="569"/>
      <c r="CK42" s="569"/>
      <c r="CL42" s="144"/>
      <c r="CM42" s="145"/>
      <c r="CN42" s="146" t="s">
        <v>36</v>
      </c>
      <c r="CO42" s="582">
        <f>ROUNDDOWN(CB43/1000,0)</f>
        <v>0</v>
      </c>
      <c r="CP42" s="583"/>
      <c r="CQ42" s="583"/>
      <c r="CR42" s="583"/>
      <c r="CS42" s="583"/>
      <c r="CT42" s="583"/>
      <c r="CU42" s="583"/>
      <c r="CV42" s="583"/>
      <c r="CW42" s="104" t="s">
        <v>41</v>
      </c>
      <c r="CX42" s="2"/>
      <c r="CY42" s="601"/>
      <c r="CZ42" s="602"/>
      <c r="DA42" s="603"/>
      <c r="DB42" s="584">
        <f>ROUNDDOWN(DB40/1000,0)</f>
        <v>0</v>
      </c>
      <c r="DC42" s="585"/>
      <c r="DD42" s="585"/>
      <c r="DE42" s="585"/>
      <c r="DF42" s="585"/>
      <c r="DG42" s="585"/>
      <c r="DH42" s="585"/>
      <c r="DI42" s="585"/>
      <c r="DJ42" s="143"/>
      <c r="DK42" s="147"/>
    </row>
    <row r="43" spans="4:115" ht="11.25" customHeight="1" x14ac:dyDescent="0.15">
      <c r="AN43" s="604">
        <f>SUM(BA30,BA39)</f>
        <v>0</v>
      </c>
      <c r="AO43" s="526"/>
      <c r="AP43" s="526"/>
      <c r="AQ43" s="526"/>
      <c r="AR43" s="526"/>
      <c r="AS43" s="526"/>
      <c r="AT43" s="526"/>
      <c r="AU43" s="526"/>
      <c r="AV43" s="526"/>
      <c r="AW43" s="526"/>
      <c r="AX43" s="652">
        <f>SUM(AX30,AX39)</f>
        <v>0</v>
      </c>
      <c r="AY43" s="526"/>
      <c r="AZ43" s="526"/>
      <c r="BA43" s="526">
        <f>AX43/12</f>
        <v>0</v>
      </c>
      <c r="BB43" s="526"/>
      <c r="BC43" s="526"/>
      <c r="BD43" s="526"/>
      <c r="BH43" s="152">
        <f>BA30+BA39</f>
        <v>0</v>
      </c>
      <c r="CB43" s="604">
        <f>SUM(CO30,CO39)</f>
        <v>0</v>
      </c>
      <c r="CC43" s="526"/>
      <c r="CD43" s="526"/>
      <c r="CE43" s="526"/>
      <c r="CF43" s="526"/>
      <c r="CG43" s="526"/>
      <c r="CH43" s="526"/>
      <c r="CI43" s="526"/>
      <c r="CJ43" s="526"/>
      <c r="CK43" s="526"/>
      <c r="CL43" s="653">
        <f>SUM(CL30,CL39)</f>
        <v>0</v>
      </c>
      <c r="CM43" s="526"/>
      <c r="CN43" s="526"/>
      <c r="CO43" s="526">
        <f>CL43/12</f>
        <v>0</v>
      </c>
      <c r="CP43" s="526"/>
      <c r="CQ43" s="526"/>
      <c r="CR43" s="526"/>
      <c r="CV43" s="152">
        <f>CO30+CO39</f>
        <v>0</v>
      </c>
    </row>
    <row r="44" spans="4:115" ht="11.25" hidden="1" customHeight="1" x14ac:dyDescent="0.15">
      <c r="K44" s="34"/>
      <c r="L44" s="41"/>
      <c r="M44" s="41"/>
      <c r="N44" s="41"/>
      <c r="O44" s="41"/>
      <c r="P44" s="41"/>
      <c r="Q44" s="42"/>
      <c r="R44" s="34"/>
      <c r="S44" s="32"/>
      <c r="T44" s="32"/>
      <c r="U44" s="32"/>
      <c r="V44" s="32"/>
      <c r="W44" s="32"/>
      <c r="X44" s="32"/>
      <c r="Y44" s="32"/>
      <c r="Z44" s="32"/>
      <c r="AA44" s="32"/>
      <c r="AB44" s="32"/>
      <c r="AC44" s="32"/>
      <c r="AD44" s="32"/>
      <c r="AE44" s="33"/>
      <c r="AF44" s="289" t="s">
        <v>42</v>
      </c>
      <c r="AG44" s="248"/>
      <c r="AH44" s="248"/>
      <c r="AI44" s="248"/>
      <c r="AJ44" s="248"/>
      <c r="AK44" s="248"/>
      <c r="AL44" s="248"/>
      <c r="AM44" s="249"/>
      <c r="AN44" s="290" t="s">
        <v>43</v>
      </c>
      <c r="AO44" s="265"/>
      <c r="AP44" s="265"/>
      <c r="AQ44" s="265"/>
      <c r="AR44" s="265"/>
      <c r="AS44" s="265"/>
      <c r="AT44" s="265"/>
      <c r="AU44" s="265"/>
      <c r="AV44" s="265"/>
      <c r="AW44" s="291"/>
      <c r="AX44" s="575"/>
      <c r="AY44" s="576"/>
      <c r="AZ44" s="153"/>
      <c r="BA44" s="577"/>
      <c r="BB44" s="578"/>
      <c r="BC44" s="578"/>
      <c r="BD44" s="578"/>
      <c r="BE44" s="159"/>
      <c r="BF44" s="159"/>
      <c r="BG44" s="159"/>
      <c r="BH44" s="159"/>
      <c r="BI44" s="44" t="s">
        <v>41</v>
      </c>
      <c r="BJ44" s="45"/>
      <c r="BK44" s="46"/>
      <c r="BL44" s="47"/>
      <c r="BM44" s="48"/>
      <c r="BN44" s="48"/>
      <c r="BO44" s="48"/>
      <c r="BP44" s="48"/>
      <c r="BQ44" s="48"/>
      <c r="BR44" s="48"/>
      <c r="BS44" s="48"/>
      <c r="BT44" s="48"/>
      <c r="BU44" s="48"/>
      <c r="BV44" s="48"/>
      <c r="BW44" s="41"/>
      <c r="BX44" s="48"/>
      <c r="BY44" s="32"/>
      <c r="BZ44" s="48"/>
      <c r="CA44" s="49"/>
      <c r="CB44" s="256"/>
      <c r="CC44" s="257"/>
      <c r="CD44" s="295" t="s">
        <v>19</v>
      </c>
      <c r="CE44" s="248"/>
      <c r="CF44" s="296"/>
      <c r="CG44" s="257"/>
      <c r="CH44" s="257"/>
      <c r="CI44" s="278" t="s">
        <v>38</v>
      </c>
      <c r="CJ44" s="279"/>
      <c r="CK44" s="280"/>
      <c r="CL44" s="575"/>
      <c r="CM44" s="605"/>
      <c r="CN44" s="153"/>
      <c r="CO44" s="577"/>
      <c r="CP44" s="578"/>
      <c r="CQ44" s="578"/>
      <c r="CR44" s="578"/>
      <c r="CS44" s="159"/>
      <c r="CT44" s="159"/>
      <c r="CU44" s="159"/>
      <c r="CV44" s="159"/>
      <c r="CW44" s="44" t="s">
        <v>41</v>
      </c>
      <c r="CX44" s="45"/>
      <c r="CY44" s="283"/>
      <c r="CZ44" s="284"/>
      <c r="DA44" s="43"/>
      <c r="DB44" s="158"/>
      <c r="DC44" s="159"/>
      <c r="DD44" s="159"/>
      <c r="DE44" s="159"/>
      <c r="DF44" s="159"/>
      <c r="DG44" s="159"/>
      <c r="DH44" s="159"/>
      <c r="DI44" s="159"/>
      <c r="DJ44" s="44" t="s">
        <v>41</v>
      </c>
      <c r="DK44" s="45"/>
    </row>
    <row r="45" spans="4:115" ht="11.25" hidden="1" customHeight="1" thickBot="1" x14ac:dyDescent="0.2">
      <c r="K45" s="50"/>
      <c r="L45" s="3"/>
      <c r="M45" s="3"/>
      <c r="N45" s="3"/>
      <c r="O45" s="3"/>
      <c r="P45" s="3"/>
      <c r="Q45" s="51"/>
      <c r="R45" s="16"/>
      <c r="AE45" s="36"/>
      <c r="AF45" s="250"/>
      <c r="AG45" s="251"/>
      <c r="AH45" s="251"/>
      <c r="AI45" s="251"/>
      <c r="AJ45" s="251"/>
      <c r="AK45" s="251"/>
      <c r="AL45" s="251"/>
      <c r="AM45" s="252"/>
      <c r="AN45" s="264"/>
      <c r="AO45" s="265"/>
      <c r="AP45" s="265"/>
      <c r="AQ45" s="265"/>
      <c r="AR45" s="265"/>
      <c r="AS45" s="265"/>
      <c r="AT45" s="265"/>
      <c r="AU45" s="265"/>
      <c r="AV45" s="265"/>
      <c r="AW45" s="291"/>
      <c r="AX45" s="293"/>
      <c r="AY45" s="294"/>
      <c r="AZ45" s="52" t="s">
        <v>36</v>
      </c>
      <c r="BA45" s="287"/>
      <c r="BB45" s="288"/>
      <c r="BC45" s="288"/>
      <c r="BD45" s="288"/>
      <c r="BE45" s="288"/>
      <c r="BF45" s="288"/>
      <c r="BG45" s="288"/>
      <c r="BH45" s="288"/>
      <c r="BI45" s="162"/>
      <c r="BJ45" s="163"/>
      <c r="BK45" s="53"/>
      <c r="BL45" s="54"/>
      <c r="BM45" s="54"/>
      <c r="BN45" s="54"/>
      <c r="BO45" s="54"/>
      <c r="BP45" s="54"/>
      <c r="BQ45" s="54"/>
      <c r="BR45" s="54"/>
      <c r="BS45" s="54"/>
      <c r="BT45" s="54"/>
      <c r="BU45" s="54"/>
      <c r="BV45" s="54"/>
      <c r="BW45" s="54"/>
      <c r="BX45" s="54"/>
      <c r="BY45" s="54"/>
      <c r="BZ45" s="54"/>
      <c r="CA45" s="55"/>
      <c r="CB45" s="258"/>
      <c r="CC45" s="259"/>
      <c r="CD45" s="297"/>
      <c r="CE45" s="251"/>
      <c r="CF45" s="298"/>
      <c r="CG45" s="259"/>
      <c r="CH45" s="259"/>
      <c r="CI45" s="281"/>
      <c r="CJ45" s="281"/>
      <c r="CK45" s="282"/>
      <c r="CL45" s="285"/>
      <c r="CM45" s="286"/>
      <c r="CN45" s="52" t="s">
        <v>36</v>
      </c>
      <c r="CO45" s="287"/>
      <c r="CP45" s="288"/>
      <c r="CQ45" s="288"/>
      <c r="CR45" s="288"/>
      <c r="CS45" s="288"/>
      <c r="CT45" s="288"/>
      <c r="CU45" s="288"/>
      <c r="CV45" s="288"/>
      <c r="CW45" s="162"/>
      <c r="CX45" s="163"/>
      <c r="CY45" s="285"/>
      <c r="CZ45" s="286"/>
      <c r="DA45" s="52" t="s">
        <v>36</v>
      </c>
      <c r="DB45" s="287"/>
      <c r="DC45" s="288"/>
      <c r="DD45" s="288"/>
      <c r="DE45" s="288"/>
      <c r="DF45" s="288"/>
      <c r="DG45" s="288"/>
      <c r="DH45" s="288"/>
      <c r="DI45" s="288"/>
      <c r="DJ45" s="162"/>
      <c r="DK45" s="163"/>
    </row>
    <row r="46" spans="4:115" ht="11.25" hidden="1" customHeight="1" x14ac:dyDescent="0.15">
      <c r="K46" s="50"/>
      <c r="L46" s="3"/>
      <c r="M46" s="3"/>
      <c r="N46" s="3"/>
      <c r="O46" s="3"/>
      <c r="P46" s="3"/>
      <c r="Q46" s="51"/>
      <c r="R46" s="16"/>
      <c r="AE46" s="36"/>
      <c r="AF46" s="256"/>
      <c r="AG46" s="257"/>
      <c r="AH46" s="260" t="s">
        <v>19</v>
      </c>
      <c r="AI46" s="260"/>
      <c r="AJ46" s="257"/>
      <c r="AK46" s="257"/>
      <c r="AL46" s="260" t="s">
        <v>44</v>
      </c>
      <c r="AM46" s="262"/>
      <c r="AN46" s="264" t="s">
        <v>45</v>
      </c>
      <c r="AO46" s="265"/>
      <c r="AP46" s="265"/>
      <c r="AQ46" s="265"/>
      <c r="AR46" s="265"/>
      <c r="AS46" s="265"/>
      <c r="AT46" s="265"/>
      <c r="AU46" s="265"/>
      <c r="AV46" s="265"/>
      <c r="AW46" s="265"/>
      <c r="AX46" s="266"/>
      <c r="AY46" s="267"/>
      <c r="AZ46" s="268"/>
      <c r="BA46" s="158">
        <v>0</v>
      </c>
      <c r="BB46" s="159"/>
      <c r="BC46" s="159"/>
      <c r="BD46" s="159"/>
      <c r="BE46" s="159"/>
      <c r="BF46" s="159"/>
      <c r="BG46" s="159"/>
      <c r="BH46" s="159"/>
      <c r="BI46" s="56" t="s">
        <v>41</v>
      </c>
      <c r="BJ46" s="57"/>
      <c r="BK46" s="53"/>
      <c r="BL46" s="54"/>
      <c r="BM46" s="54"/>
      <c r="BN46" s="54"/>
      <c r="BO46" s="54"/>
      <c r="BP46" s="54"/>
      <c r="BQ46" s="54"/>
      <c r="BR46" s="54"/>
      <c r="BS46" s="54"/>
      <c r="BT46" s="54"/>
      <c r="BU46" s="54"/>
      <c r="BV46" s="54"/>
      <c r="BW46" s="54"/>
      <c r="BX46" s="54"/>
      <c r="BY46" s="54"/>
      <c r="BZ46" s="54"/>
      <c r="CA46" s="55"/>
      <c r="CB46" s="272"/>
      <c r="CC46" s="273"/>
      <c r="CD46" s="273"/>
      <c r="CE46" s="273"/>
      <c r="CF46" s="273"/>
      <c r="CG46" s="273"/>
      <c r="CH46" s="273"/>
      <c r="CI46" s="273"/>
      <c r="CJ46" s="273"/>
      <c r="CK46" s="274"/>
      <c r="CL46" s="154"/>
      <c r="CM46" s="155"/>
      <c r="CN46" s="43"/>
      <c r="CO46" s="158">
        <v>0</v>
      </c>
      <c r="CP46" s="159"/>
      <c r="CQ46" s="159"/>
      <c r="CR46" s="159"/>
      <c r="CS46" s="159"/>
      <c r="CT46" s="159"/>
      <c r="CU46" s="159"/>
      <c r="CV46" s="159"/>
      <c r="CW46" s="56" t="s">
        <v>41</v>
      </c>
      <c r="CX46" s="57"/>
      <c r="CY46" s="154"/>
      <c r="CZ46" s="155"/>
      <c r="DA46" s="43"/>
      <c r="DB46" s="158">
        <v>0</v>
      </c>
      <c r="DC46" s="159"/>
      <c r="DD46" s="159"/>
      <c r="DE46" s="159"/>
      <c r="DF46" s="159"/>
      <c r="DG46" s="159"/>
      <c r="DH46" s="159"/>
      <c r="DI46" s="159"/>
      <c r="DJ46" s="56" t="s">
        <v>41</v>
      </c>
      <c r="DK46" s="57"/>
    </row>
    <row r="47" spans="4:115" ht="11.25" hidden="1" customHeight="1" thickBot="1" x14ac:dyDescent="0.2">
      <c r="K47" s="58"/>
      <c r="L47" s="59"/>
      <c r="M47" s="59"/>
      <c r="N47" s="59"/>
      <c r="O47" s="59"/>
      <c r="P47" s="59"/>
      <c r="Q47" s="60"/>
      <c r="R47" s="61"/>
      <c r="S47" s="62"/>
      <c r="T47" s="62"/>
      <c r="U47" s="62"/>
      <c r="V47" s="62"/>
      <c r="W47" s="62"/>
      <c r="X47" s="62"/>
      <c r="Y47" s="62"/>
      <c r="Z47" s="62"/>
      <c r="AA47" s="62"/>
      <c r="AB47" s="62"/>
      <c r="AC47" s="62"/>
      <c r="AD47" s="62"/>
      <c r="AE47" s="63"/>
      <c r="AF47" s="258"/>
      <c r="AG47" s="259"/>
      <c r="AH47" s="261"/>
      <c r="AI47" s="261"/>
      <c r="AJ47" s="259"/>
      <c r="AK47" s="259"/>
      <c r="AL47" s="261"/>
      <c r="AM47" s="263"/>
      <c r="AN47" s="264"/>
      <c r="AO47" s="265"/>
      <c r="AP47" s="265"/>
      <c r="AQ47" s="265"/>
      <c r="AR47" s="265"/>
      <c r="AS47" s="265"/>
      <c r="AT47" s="265"/>
      <c r="AU47" s="265"/>
      <c r="AV47" s="265"/>
      <c r="AW47" s="265"/>
      <c r="AX47" s="269"/>
      <c r="AY47" s="270"/>
      <c r="AZ47" s="271"/>
      <c r="BA47" s="160"/>
      <c r="BB47" s="161"/>
      <c r="BC47" s="161"/>
      <c r="BD47" s="161"/>
      <c r="BE47" s="161"/>
      <c r="BF47" s="161"/>
      <c r="BG47" s="161"/>
      <c r="BH47" s="161"/>
      <c r="BI47" s="162"/>
      <c r="BJ47" s="163"/>
      <c r="BK47" s="64"/>
      <c r="BL47" s="65"/>
      <c r="BM47" s="65"/>
      <c r="BN47" s="65"/>
      <c r="BO47" s="65"/>
      <c r="BP47" s="65"/>
      <c r="BQ47" s="65"/>
      <c r="BR47" s="65"/>
      <c r="BS47" s="65"/>
      <c r="BT47" s="65"/>
      <c r="BU47" s="65"/>
      <c r="BV47" s="65"/>
      <c r="BW47" s="65"/>
      <c r="BX47" s="65"/>
      <c r="BY47" s="65"/>
      <c r="BZ47" s="65"/>
      <c r="CA47" s="66"/>
      <c r="CB47" s="275"/>
      <c r="CC47" s="276"/>
      <c r="CD47" s="276"/>
      <c r="CE47" s="276"/>
      <c r="CF47" s="276"/>
      <c r="CG47" s="276"/>
      <c r="CH47" s="276"/>
      <c r="CI47" s="276"/>
      <c r="CJ47" s="276"/>
      <c r="CK47" s="277"/>
      <c r="CL47" s="156"/>
      <c r="CM47" s="157"/>
      <c r="CN47" s="67"/>
      <c r="CO47" s="160"/>
      <c r="CP47" s="161"/>
      <c r="CQ47" s="161"/>
      <c r="CR47" s="161"/>
      <c r="CS47" s="161"/>
      <c r="CT47" s="161"/>
      <c r="CU47" s="161"/>
      <c r="CV47" s="161"/>
      <c r="CW47" s="162"/>
      <c r="CX47" s="163"/>
      <c r="CY47" s="156"/>
      <c r="CZ47" s="157"/>
      <c r="DA47" s="67"/>
      <c r="DB47" s="160"/>
      <c r="DC47" s="161"/>
      <c r="DD47" s="161"/>
      <c r="DE47" s="161"/>
      <c r="DF47" s="161"/>
      <c r="DG47" s="161"/>
      <c r="DH47" s="161"/>
      <c r="DI47" s="161"/>
      <c r="DJ47" s="162"/>
      <c r="DK47" s="163"/>
    </row>
    <row r="48" spans="4:115" ht="11.25" hidden="1" customHeight="1" x14ac:dyDescent="0.15"/>
    <row r="49" spans="4:115" ht="11.25" customHeight="1" x14ac:dyDescent="0.15">
      <c r="D49" s="242" t="s">
        <v>46</v>
      </c>
      <c r="E49" s="243"/>
      <c r="F49" s="244"/>
      <c r="G49" s="242" t="s">
        <v>47</v>
      </c>
      <c r="H49" s="243"/>
      <c r="I49" s="243"/>
      <c r="J49" s="243"/>
      <c r="K49" s="243"/>
      <c r="L49" s="243"/>
      <c r="M49" s="243"/>
      <c r="N49" s="243"/>
      <c r="O49" s="243"/>
      <c r="P49" s="243"/>
      <c r="Q49" s="243"/>
      <c r="R49" s="243"/>
      <c r="S49" s="243"/>
      <c r="T49" s="243"/>
      <c r="U49" s="244"/>
      <c r="V49" s="183" t="s">
        <v>48</v>
      </c>
      <c r="W49" s="184"/>
      <c r="X49" s="184"/>
      <c r="Y49" s="184"/>
      <c r="Z49" s="185"/>
      <c r="AA49" s="189" t="s">
        <v>86</v>
      </c>
      <c r="AB49" s="190"/>
      <c r="AC49" s="190"/>
      <c r="AD49" s="191"/>
      <c r="AE49" s="195" t="s">
        <v>49</v>
      </c>
      <c r="AF49" s="190"/>
      <c r="AG49" s="190"/>
      <c r="AH49" s="190"/>
      <c r="AI49" s="191"/>
      <c r="AJ49" s="68"/>
      <c r="AK49" s="242" t="s">
        <v>46</v>
      </c>
      <c r="AL49" s="248"/>
      <c r="AM49" s="249"/>
      <c r="AN49" s="242" t="s">
        <v>47</v>
      </c>
      <c r="AO49" s="243"/>
      <c r="AP49" s="243"/>
      <c r="AQ49" s="243"/>
      <c r="AR49" s="243"/>
      <c r="AS49" s="243"/>
      <c r="AT49" s="243"/>
      <c r="AU49" s="243"/>
      <c r="AV49" s="243"/>
      <c r="AW49" s="243"/>
      <c r="AX49" s="243"/>
      <c r="AY49" s="243"/>
      <c r="AZ49" s="243"/>
      <c r="BA49" s="243"/>
      <c r="BB49" s="244"/>
      <c r="BC49" s="183" t="s">
        <v>48</v>
      </c>
      <c r="BD49" s="184"/>
      <c r="BE49" s="184"/>
      <c r="BF49" s="184"/>
      <c r="BG49" s="185"/>
      <c r="BH49" s="189" t="s">
        <v>86</v>
      </c>
      <c r="BI49" s="190"/>
      <c r="BJ49" s="190"/>
      <c r="BK49" s="191"/>
      <c r="BL49" s="195" t="s">
        <v>49</v>
      </c>
      <c r="BM49" s="190"/>
      <c r="BN49" s="190"/>
      <c r="BO49" s="190"/>
      <c r="BP49" s="191"/>
      <c r="BQ49" s="16"/>
      <c r="BR49" s="242" t="s">
        <v>46</v>
      </c>
      <c r="BS49" s="248"/>
      <c r="BT49" s="249"/>
      <c r="BU49" s="242" t="s">
        <v>47</v>
      </c>
      <c r="BV49" s="243"/>
      <c r="BW49" s="243"/>
      <c r="BX49" s="243"/>
      <c r="BY49" s="243"/>
      <c r="BZ49" s="243"/>
      <c r="CA49" s="243"/>
      <c r="CB49" s="243"/>
      <c r="CC49" s="243"/>
      <c r="CD49" s="243"/>
      <c r="CE49" s="243"/>
      <c r="CF49" s="243"/>
      <c r="CG49" s="243"/>
      <c r="CH49" s="243"/>
      <c r="CI49" s="244"/>
      <c r="CJ49" s="183" t="s">
        <v>48</v>
      </c>
      <c r="CK49" s="184"/>
      <c r="CL49" s="184"/>
      <c r="CM49" s="184"/>
      <c r="CN49" s="185"/>
      <c r="CO49" s="189" t="s">
        <v>86</v>
      </c>
      <c r="CP49" s="190"/>
      <c r="CQ49" s="190"/>
      <c r="CR49" s="191"/>
      <c r="CS49" s="195" t="s">
        <v>49</v>
      </c>
      <c r="CT49" s="190"/>
      <c r="CU49" s="190"/>
      <c r="CV49" s="190"/>
      <c r="CW49" s="191"/>
      <c r="CX49" s="16"/>
    </row>
    <row r="50" spans="4:115" ht="11.25" customHeight="1" thickBot="1" x14ac:dyDescent="0.2">
      <c r="D50" s="245"/>
      <c r="E50" s="246"/>
      <c r="F50" s="247"/>
      <c r="G50" s="245"/>
      <c r="H50" s="246"/>
      <c r="I50" s="246"/>
      <c r="J50" s="246"/>
      <c r="K50" s="246"/>
      <c r="L50" s="246"/>
      <c r="M50" s="246"/>
      <c r="N50" s="246"/>
      <c r="O50" s="246"/>
      <c r="P50" s="246"/>
      <c r="Q50" s="246"/>
      <c r="R50" s="246"/>
      <c r="S50" s="246"/>
      <c r="T50" s="246"/>
      <c r="U50" s="247"/>
      <c r="V50" s="186"/>
      <c r="W50" s="187"/>
      <c r="X50" s="187"/>
      <c r="Y50" s="187"/>
      <c r="Z50" s="188"/>
      <c r="AA50" s="192"/>
      <c r="AB50" s="193"/>
      <c r="AC50" s="193"/>
      <c r="AD50" s="194"/>
      <c r="AE50" s="253"/>
      <c r="AF50" s="254"/>
      <c r="AG50" s="254"/>
      <c r="AH50" s="254"/>
      <c r="AI50" s="255"/>
      <c r="AJ50" s="68"/>
      <c r="AK50" s="250"/>
      <c r="AL50" s="251"/>
      <c r="AM50" s="252"/>
      <c r="AN50" s="245"/>
      <c r="AO50" s="246"/>
      <c r="AP50" s="246"/>
      <c r="AQ50" s="246"/>
      <c r="AR50" s="246"/>
      <c r="AS50" s="246"/>
      <c r="AT50" s="246"/>
      <c r="AU50" s="246"/>
      <c r="AV50" s="246"/>
      <c r="AW50" s="246"/>
      <c r="AX50" s="246"/>
      <c r="AY50" s="246"/>
      <c r="AZ50" s="246"/>
      <c r="BA50" s="246"/>
      <c r="BB50" s="247"/>
      <c r="BC50" s="186"/>
      <c r="BD50" s="187"/>
      <c r="BE50" s="187"/>
      <c r="BF50" s="187"/>
      <c r="BG50" s="188"/>
      <c r="BH50" s="192"/>
      <c r="BI50" s="193"/>
      <c r="BJ50" s="193"/>
      <c r="BK50" s="194"/>
      <c r="BL50" s="196"/>
      <c r="BM50" s="197"/>
      <c r="BN50" s="197"/>
      <c r="BO50" s="197"/>
      <c r="BP50" s="198"/>
      <c r="BQ50" s="16"/>
      <c r="BR50" s="250"/>
      <c r="BS50" s="251"/>
      <c r="BT50" s="252"/>
      <c r="BU50" s="245"/>
      <c r="BV50" s="246"/>
      <c r="BW50" s="246"/>
      <c r="BX50" s="246"/>
      <c r="BY50" s="246"/>
      <c r="BZ50" s="246"/>
      <c r="CA50" s="246"/>
      <c r="CB50" s="246"/>
      <c r="CC50" s="246"/>
      <c r="CD50" s="246"/>
      <c r="CE50" s="246"/>
      <c r="CF50" s="246"/>
      <c r="CG50" s="246"/>
      <c r="CH50" s="246"/>
      <c r="CI50" s="247"/>
      <c r="CJ50" s="186"/>
      <c r="CK50" s="187"/>
      <c r="CL50" s="187"/>
      <c r="CM50" s="187"/>
      <c r="CN50" s="188"/>
      <c r="CO50" s="192"/>
      <c r="CP50" s="193"/>
      <c r="CQ50" s="193"/>
      <c r="CR50" s="194"/>
      <c r="CS50" s="196"/>
      <c r="CT50" s="197"/>
      <c r="CU50" s="197"/>
      <c r="CV50" s="197"/>
      <c r="CW50" s="198"/>
      <c r="CX50" s="16"/>
    </row>
    <row r="51" spans="4:115" ht="21" customHeight="1" thickBot="1" x14ac:dyDescent="0.2">
      <c r="D51" s="225"/>
      <c r="E51" s="226"/>
      <c r="F51" s="227"/>
      <c r="G51" s="166"/>
      <c r="H51" s="167"/>
      <c r="I51" s="167"/>
      <c r="J51" s="167"/>
      <c r="K51" s="167"/>
      <c r="L51" s="167"/>
      <c r="M51" s="167"/>
      <c r="N51" s="167"/>
      <c r="O51" s="167"/>
      <c r="P51" s="167"/>
      <c r="Q51" s="167"/>
      <c r="R51" s="167"/>
      <c r="S51" s="167"/>
      <c r="T51" s="167"/>
      <c r="U51" s="168"/>
      <c r="V51" s="606"/>
      <c r="W51" s="607"/>
      <c r="X51" s="607"/>
      <c r="Y51" s="607"/>
      <c r="Z51" s="608"/>
      <c r="AA51" s="609"/>
      <c r="AB51" s="610"/>
      <c r="AC51" s="610"/>
      <c r="AD51" s="611"/>
      <c r="AE51" s="612"/>
      <c r="AF51" s="613"/>
      <c r="AG51" s="613"/>
      <c r="AH51" s="613"/>
      <c r="AI51" s="614"/>
      <c r="AJ51" s="110"/>
      <c r="AK51" s="225"/>
      <c r="AL51" s="226"/>
      <c r="AM51" s="227"/>
      <c r="AN51" s="166"/>
      <c r="AO51" s="167"/>
      <c r="AP51" s="167"/>
      <c r="AQ51" s="167"/>
      <c r="AR51" s="167"/>
      <c r="AS51" s="167"/>
      <c r="AT51" s="167"/>
      <c r="AU51" s="167"/>
      <c r="AV51" s="167"/>
      <c r="AW51" s="167"/>
      <c r="AX51" s="167"/>
      <c r="AY51" s="167"/>
      <c r="AZ51" s="167"/>
      <c r="BA51" s="167"/>
      <c r="BB51" s="168"/>
      <c r="BC51" s="606"/>
      <c r="BD51" s="607"/>
      <c r="BE51" s="607"/>
      <c r="BF51" s="607"/>
      <c r="BG51" s="608"/>
      <c r="BH51" s="609"/>
      <c r="BI51" s="610"/>
      <c r="BJ51" s="610"/>
      <c r="BK51" s="611"/>
      <c r="BL51" s="612"/>
      <c r="BM51" s="613"/>
      <c r="BN51" s="613"/>
      <c r="BO51" s="613"/>
      <c r="BP51" s="614"/>
      <c r="BQ51" s="111"/>
      <c r="BR51" s="225" t="s">
        <v>52</v>
      </c>
      <c r="BS51" s="226"/>
      <c r="BT51" s="227"/>
      <c r="BU51" s="166"/>
      <c r="BV51" s="167"/>
      <c r="BW51" s="167"/>
      <c r="BX51" s="167"/>
      <c r="BY51" s="167"/>
      <c r="BZ51" s="167"/>
      <c r="CA51" s="167"/>
      <c r="CB51" s="167"/>
      <c r="CC51" s="167"/>
      <c r="CD51" s="167"/>
      <c r="CE51" s="167"/>
      <c r="CF51" s="167"/>
      <c r="CG51" s="167"/>
      <c r="CH51" s="167"/>
      <c r="CI51" s="168"/>
      <c r="CJ51" s="606"/>
      <c r="CK51" s="607"/>
      <c r="CL51" s="607"/>
      <c r="CM51" s="607"/>
      <c r="CN51" s="608"/>
      <c r="CO51" s="609"/>
      <c r="CP51" s="610"/>
      <c r="CQ51" s="610"/>
      <c r="CR51" s="611"/>
      <c r="CS51" s="612"/>
      <c r="CT51" s="613"/>
      <c r="CU51" s="613"/>
      <c r="CV51" s="613"/>
      <c r="CW51" s="614"/>
      <c r="CX51" s="16"/>
    </row>
    <row r="52" spans="4:115" ht="21" customHeight="1" thickBot="1" x14ac:dyDescent="0.2">
      <c r="D52" s="225"/>
      <c r="E52" s="226"/>
      <c r="F52" s="227"/>
      <c r="G52" s="166"/>
      <c r="H52" s="167"/>
      <c r="I52" s="167"/>
      <c r="J52" s="167"/>
      <c r="K52" s="167"/>
      <c r="L52" s="167"/>
      <c r="M52" s="167"/>
      <c r="N52" s="167"/>
      <c r="O52" s="167"/>
      <c r="P52" s="167"/>
      <c r="Q52" s="167"/>
      <c r="R52" s="167"/>
      <c r="S52" s="167"/>
      <c r="T52" s="167"/>
      <c r="U52" s="168"/>
      <c r="V52" s="606"/>
      <c r="W52" s="607"/>
      <c r="X52" s="607"/>
      <c r="Y52" s="607"/>
      <c r="Z52" s="608"/>
      <c r="AA52" s="609"/>
      <c r="AB52" s="610"/>
      <c r="AC52" s="610"/>
      <c r="AD52" s="611"/>
      <c r="AE52" s="630"/>
      <c r="AF52" s="631"/>
      <c r="AG52" s="631"/>
      <c r="AH52" s="631"/>
      <c r="AI52" s="632"/>
      <c r="AJ52" s="110"/>
      <c r="AK52" s="225" t="s">
        <v>52</v>
      </c>
      <c r="AL52" s="226"/>
      <c r="AM52" s="227"/>
      <c r="AN52" s="166"/>
      <c r="AO52" s="167"/>
      <c r="AP52" s="167"/>
      <c r="AQ52" s="167"/>
      <c r="AR52" s="167"/>
      <c r="AS52" s="167"/>
      <c r="AT52" s="167"/>
      <c r="AU52" s="167"/>
      <c r="AV52" s="167"/>
      <c r="AW52" s="167"/>
      <c r="AX52" s="167"/>
      <c r="AY52" s="167"/>
      <c r="AZ52" s="167"/>
      <c r="BA52" s="167"/>
      <c r="BB52" s="168"/>
      <c r="BC52" s="606"/>
      <c r="BD52" s="607"/>
      <c r="BE52" s="607"/>
      <c r="BF52" s="607"/>
      <c r="BG52" s="608"/>
      <c r="BH52" s="609"/>
      <c r="BI52" s="610"/>
      <c r="BJ52" s="610"/>
      <c r="BK52" s="611"/>
      <c r="BL52" s="630"/>
      <c r="BM52" s="631"/>
      <c r="BN52" s="631"/>
      <c r="BO52" s="631"/>
      <c r="BP52" s="632"/>
      <c r="BQ52" s="111"/>
      <c r="BR52" s="225" t="s">
        <v>52</v>
      </c>
      <c r="BS52" s="226"/>
      <c r="BT52" s="227"/>
      <c r="BU52" s="166"/>
      <c r="BV52" s="167"/>
      <c r="BW52" s="167"/>
      <c r="BX52" s="167"/>
      <c r="BY52" s="167"/>
      <c r="BZ52" s="167"/>
      <c r="CA52" s="167"/>
      <c r="CB52" s="167"/>
      <c r="CC52" s="167"/>
      <c r="CD52" s="167"/>
      <c r="CE52" s="167"/>
      <c r="CF52" s="167"/>
      <c r="CG52" s="167"/>
      <c r="CH52" s="167"/>
      <c r="CI52" s="168"/>
      <c r="CJ52" s="606"/>
      <c r="CK52" s="607"/>
      <c r="CL52" s="607"/>
      <c r="CM52" s="607"/>
      <c r="CN52" s="608"/>
      <c r="CO52" s="609"/>
      <c r="CP52" s="610"/>
      <c r="CQ52" s="610"/>
      <c r="CR52" s="611"/>
      <c r="CS52" s="630"/>
      <c r="CT52" s="631"/>
      <c r="CU52" s="631"/>
      <c r="CV52" s="631"/>
      <c r="CW52" s="632"/>
      <c r="CX52" s="16"/>
    </row>
    <row r="53" spans="4:115" ht="21" hidden="1" customHeight="1" thickBot="1" x14ac:dyDescent="0.2">
      <c r="D53" s="615"/>
      <c r="E53" s="616"/>
      <c r="F53" s="617"/>
      <c r="G53" s="618"/>
      <c r="H53" s="619"/>
      <c r="I53" s="619"/>
      <c r="J53" s="619"/>
      <c r="K53" s="619"/>
      <c r="L53" s="619"/>
      <c r="M53" s="619"/>
      <c r="N53" s="619"/>
      <c r="O53" s="619"/>
      <c r="P53" s="619"/>
      <c r="Q53" s="619"/>
      <c r="R53" s="619"/>
      <c r="S53" s="619"/>
      <c r="T53" s="619"/>
      <c r="U53" s="620"/>
      <c r="V53" s="621"/>
      <c r="W53" s="622"/>
      <c r="X53" s="622"/>
      <c r="Y53" s="622"/>
      <c r="Z53" s="623"/>
      <c r="AA53" s="627"/>
      <c r="AB53" s="628"/>
      <c r="AC53" s="628"/>
      <c r="AD53" s="629"/>
      <c r="AE53" s="624"/>
      <c r="AF53" s="625"/>
      <c r="AG53" s="626"/>
      <c r="AH53" s="234" t="s">
        <v>51</v>
      </c>
      <c r="AI53" s="235"/>
      <c r="AJ53" s="68"/>
      <c r="AK53" s="615" t="s">
        <v>52</v>
      </c>
      <c r="AL53" s="616"/>
      <c r="AM53" s="617"/>
      <c r="AN53" s="618"/>
      <c r="AO53" s="619"/>
      <c r="AP53" s="619"/>
      <c r="AQ53" s="619"/>
      <c r="AR53" s="619"/>
      <c r="AS53" s="619"/>
      <c r="AT53" s="619"/>
      <c r="AU53" s="619"/>
      <c r="AV53" s="619"/>
      <c r="AW53" s="619"/>
      <c r="AX53" s="619"/>
      <c r="AY53" s="619"/>
      <c r="AZ53" s="619"/>
      <c r="BA53" s="619"/>
      <c r="BB53" s="620"/>
      <c r="BC53" s="621"/>
      <c r="BD53" s="622"/>
      <c r="BE53" s="622"/>
      <c r="BF53" s="622"/>
      <c r="BG53" s="623"/>
      <c r="BH53" s="627"/>
      <c r="BI53" s="628"/>
      <c r="BJ53" s="628"/>
      <c r="BK53" s="629"/>
      <c r="BL53" s="633"/>
      <c r="BM53" s="634"/>
      <c r="BN53" s="635"/>
      <c r="BO53" s="178" t="s">
        <v>51</v>
      </c>
      <c r="BP53" s="179"/>
      <c r="BQ53" s="16"/>
      <c r="BR53" s="615" t="s">
        <v>52</v>
      </c>
      <c r="BS53" s="616"/>
      <c r="BT53" s="617"/>
      <c r="BU53" s="618"/>
      <c r="BV53" s="619"/>
      <c r="BW53" s="619"/>
      <c r="BX53" s="619"/>
      <c r="BY53" s="619"/>
      <c r="BZ53" s="619"/>
      <c r="CA53" s="619"/>
      <c r="CB53" s="619"/>
      <c r="CC53" s="619"/>
      <c r="CD53" s="619"/>
      <c r="CE53" s="619"/>
      <c r="CF53" s="619"/>
      <c r="CG53" s="619"/>
      <c r="CH53" s="619"/>
      <c r="CI53" s="620"/>
      <c r="CJ53" s="621"/>
      <c r="CK53" s="622"/>
      <c r="CL53" s="622"/>
      <c r="CM53" s="622"/>
      <c r="CN53" s="623"/>
      <c r="CO53" s="627"/>
      <c r="CP53" s="628"/>
      <c r="CQ53" s="628"/>
      <c r="CR53" s="629"/>
      <c r="CS53" s="175"/>
      <c r="CT53" s="176"/>
      <c r="CU53" s="177"/>
      <c r="CV53" s="178" t="s">
        <v>51</v>
      </c>
      <c r="CW53" s="179"/>
      <c r="CX53" s="16"/>
    </row>
    <row r="54" spans="4:115" ht="21" hidden="1" customHeight="1" thickBot="1" x14ac:dyDescent="0.2">
      <c r="D54" s="615"/>
      <c r="E54" s="616"/>
      <c r="F54" s="617"/>
      <c r="G54" s="618"/>
      <c r="H54" s="619"/>
      <c r="I54" s="619"/>
      <c r="J54" s="619"/>
      <c r="K54" s="619"/>
      <c r="L54" s="619"/>
      <c r="M54" s="619"/>
      <c r="N54" s="619"/>
      <c r="O54" s="619"/>
      <c r="P54" s="619"/>
      <c r="Q54" s="619"/>
      <c r="R54" s="619"/>
      <c r="S54" s="619"/>
      <c r="T54" s="619"/>
      <c r="U54" s="620"/>
      <c r="V54" s="621"/>
      <c r="W54" s="622"/>
      <c r="X54" s="622"/>
      <c r="Y54" s="622"/>
      <c r="Z54" s="623"/>
      <c r="AA54" s="627"/>
      <c r="AB54" s="628"/>
      <c r="AC54" s="628"/>
      <c r="AD54" s="629"/>
      <c r="AE54" s="633"/>
      <c r="AF54" s="634"/>
      <c r="AG54" s="635"/>
      <c r="AH54" s="178" t="s">
        <v>51</v>
      </c>
      <c r="AI54" s="179"/>
      <c r="AJ54" s="68"/>
      <c r="AK54" s="615" t="s">
        <v>52</v>
      </c>
      <c r="AL54" s="616"/>
      <c r="AM54" s="617"/>
      <c r="AN54" s="618"/>
      <c r="AO54" s="619"/>
      <c r="AP54" s="619"/>
      <c r="AQ54" s="619"/>
      <c r="AR54" s="619"/>
      <c r="AS54" s="619"/>
      <c r="AT54" s="619"/>
      <c r="AU54" s="619"/>
      <c r="AV54" s="619"/>
      <c r="AW54" s="619"/>
      <c r="AX54" s="619"/>
      <c r="AY54" s="619"/>
      <c r="AZ54" s="619"/>
      <c r="BA54" s="619"/>
      <c r="BB54" s="620"/>
      <c r="BC54" s="621"/>
      <c r="BD54" s="622"/>
      <c r="BE54" s="622"/>
      <c r="BF54" s="622"/>
      <c r="BG54" s="623"/>
      <c r="BH54" s="627"/>
      <c r="BI54" s="628"/>
      <c r="BJ54" s="628"/>
      <c r="BK54" s="629"/>
      <c r="BL54" s="633"/>
      <c r="BM54" s="634"/>
      <c r="BN54" s="635"/>
      <c r="BO54" s="178" t="s">
        <v>51</v>
      </c>
      <c r="BP54" s="179"/>
      <c r="BQ54" s="16"/>
      <c r="BR54" s="615" t="s">
        <v>52</v>
      </c>
      <c r="BS54" s="616"/>
      <c r="BT54" s="617"/>
      <c r="BU54" s="618"/>
      <c r="BV54" s="619"/>
      <c r="BW54" s="619"/>
      <c r="BX54" s="619"/>
      <c r="BY54" s="619"/>
      <c r="BZ54" s="619"/>
      <c r="CA54" s="619"/>
      <c r="CB54" s="619"/>
      <c r="CC54" s="619"/>
      <c r="CD54" s="619"/>
      <c r="CE54" s="619"/>
      <c r="CF54" s="619"/>
      <c r="CG54" s="619"/>
      <c r="CH54" s="619"/>
      <c r="CI54" s="620"/>
      <c r="CJ54" s="621"/>
      <c r="CK54" s="622"/>
      <c r="CL54" s="622"/>
      <c r="CM54" s="622"/>
      <c r="CN54" s="623"/>
      <c r="CO54" s="627"/>
      <c r="CP54" s="628"/>
      <c r="CQ54" s="628"/>
      <c r="CR54" s="629"/>
      <c r="CS54" s="175"/>
      <c r="CT54" s="176"/>
      <c r="CU54" s="177"/>
      <c r="CV54" s="178" t="s">
        <v>51</v>
      </c>
      <c r="CW54" s="179"/>
      <c r="CX54" s="16"/>
    </row>
    <row r="55" spans="4:115" ht="11.25" customHeight="1" thickBot="1" x14ac:dyDescent="0.2">
      <c r="D55" s="69"/>
      <c r="E55" s="69"/>
      <c r="F55" s="69"/>
      <c r="G55" s="69"/>
      <c r="H55" s="69"/>
      <c r="I55" s="69"/>
      <c r="J55" s="69"/>
      <c r="K55" s="69"/>
      <c r="L55" s="69"/>
      <c r="M55" s="69"/>
      <c r="N55" s="69"/>
      <c r="O55" s="69"/>
      <c r="P55" s="69"/>
      <c r="Q55" s="69"/>
      <c r="R55" s="69"/>
      <c r="S55" s="69"/>
      <c r="T55" s="69"/>
      <c r="U55" s="69"/>
      <c r="V55" s="69"/>
      <c r="W55" s="69"/>
      <c r="X55" s="69"/>
      <c r="Y55" s="69"/>
      <c r="Z55" s="69"/>
      <c r="AA55" s="3"/>
      <c r="AB55" s="3"/>
      <c r="AC55" s="3"/>
      <c r="AD55" s="3"/>
      <c r="AE55" s="3"/>
      <c r="AF55" s="3"/>
      <c r="AG55" s="69"/>
      <c r="AH55" s="69"/>
      <c r="AI55" s="3"/>
      <c r="AJ55" s="3"/>
      <c r="AK55" s="69"/>
      <c r="AL55" s="69"/>
      <c r="AM55" s="69"/>
      <c r="AN55" s="3"/>
      <c r="AO55" s="3"/>
      <c r="AP55" s="3"/>
      <c r="AQ55" s="3"/>
      <c r="AR55" s="3"/>
      <c r="AS55" s="3"/>
      <c r="AT55" s="3"/>
      <c r="AU55" s="3"/>
      <c r="AV55" s="3"/>
      <c r="AW55" s="3"/>
      <c r="AX55" s="3"/>
      <c r="AY55" s="3"/>
      <c r="AZ55" s="3"/>
      <c r="BA55" s="3"/>
      <c r="BB55" s="3"/>
      <c r="BC55" s="69"/>
      <c r="BD55" s="69"/>
      <c r="BE55" s="69"/>
      <c r="BF55" s="69"/>
      <c r="BG55" s="69"/>
      <c r="BH55" s="3"/>
      <c r="BI55" s="3"/>
      <c r="BJ55" s="3"/>
      <c r="BK55" s="3"/>
      <c r="BL55" s="3"/>
      <c r="BM55" s="3"/>
      <c r="BN55" s="69"/>
      <c r="BO55" s="69"/>
      <c r="BP55" s="69"/>
      <c r="BQ55" s="3"/>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3"/>
      <c r="CP55" s="3"/>
      <c r="CQ55" s="3"/>
      <c r="CR55" s="3"/>
      <c r="CS55" s="3"/>
      <c r="CT55" s="3"/>
      <c r="CU55" s="69"/>
      <c r="CV55" s="69"/>
      <c r="CW55" s="69"/>
      <c r="CX55" s="3"/>
      <c r="CY55" s="3"/>
      <c r="CZ55" s="3"/>
      <c r="DA55" s="3"/>
      <c r="DB55" s="3"/>
      <c r="DC55" s="3"/>
      <c r="DD55" s="3"/>
      <c r="DE55" s="3"/>
      <c r="DF55" s="3"/>
      <c r="DG55" s="3"/>
      <c r="DH55" s="3"/>
      <c r="DI55" s="3"/>
      <c r="DJ55" s="3"/>
      <c r="DK55" s="3"/>
    </row>
    <row r="56" spans="4:115" ht="11.25" customHeight="1" x14ac:dyDescent="0.15">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76" t="s">
        <v>58</v>
      </c>
      <c r="BE56" s="3"/>
      <c r="BN56" s="13" t="s">
        <v>90</v>
      </c>
      <c r="BU56" s="76" t="s">
        <v>85</v>
      </c>
      <c r="BV56" s="3"/>
      <c r="CJ56" s="70"/>
      <c r="CK56" s="71"/>
      <c r="CL56" s="215" t="s">
        <v>53</v>
      </c>
      <c r="CM56" s="215"/>
      <c r="CN56" s="215"/>
      <c r="CO56" s="215"/>
      <c r="CP56" s="216"/>
      <c r="CQ56" s="202" t="s">
        <v>54</v>
      </c>
      <c r="CR56" s="203"/>
      <c r="CS56" s="203"/>
      <c r="CT56" s="203"/>
      <c r="CU56" s="203"/>
      <c r="CV56" s="203"/>
      <c r="CW56" s="204"/>
      <c r="CX56" s="202" t="s">
        <v>55</v>
      </c>
      <c r="CY56" s="203"/>
      <c r="CZ56" s="203"/>
      <c r="DA56" s="203"/>
      <c r="DB56" s="203"/>
      <c r="DC56" s="203"/>
      <c r="DD56" s="204"/>
      <c r="DE56" s="202" t="s">
        <v>56</v>
      </c>
      <c r="DF56" s="203"/>
      <c r="DG56" s="203"/>
      <c r="DH56" s="203"/>
      <c r="DI56" s="203"/>
      <c r="DJ56" s="203"/>
      <c r="DK56" s="204"/>
    </row>
    <row r="57" spans="4:115" ht="11.25" customHeight="1" thickBot="1" x14ac:dyDescent="0.2">
      <c r="D57" s="101"/>
      <c r="E57" s="101"/>
      <c r="F57" s="101"/>
      <c r="G57" s="101"/>
      <c r="H57" s="101"/>
      <c r="I57" s="101"/>
      <c r="J57" s="101"/>
      <c r="K57" s="101"/>
      <c r="L57" s="101"/>
      <c r="M57" s="101"/>
      <c r="N57" s="101"/>
      <c r="O57" s="101"/>
      <c r="P57" s="101"/>
      <c r="Q57" s="101"/>
      <c r="AD57" s="101"/>
      <c r="AL57" s="72" t="s">
        <v>57</v>
      </c>
      <c r="BD57" s="637"/>
      <c r="BE57" s="638"/>
      <c r="BF57" s="638"/>
      <c r="BG57" s="638"/>
      <c r="BH57" s="638"/>
      <c r="BI57" s="638"/>
      <c r="BJ57" s="638"/>
      <c r="BK57" s="638"/>
      <c r="BL57" s="638"/>
      <c r="BM57" s="638"/>
      <c r="BN57" s="638"/>
      <c r="BO57" s="638"/>
      <c r="BP57" s="638"/>
      <c r="BQ57" s="638"/>
      <c r="BR57" s="638"/>
      <c r="BU57" s="642"/>
      <c r="BV57" s="643"/>
      <c r="BW57" s="643"/>
      <c r="BX57" s="643"/>
      <c r="BY57" s="643"/>
      <c r="BZ57" s="643"/>
      <c r="CA57" s="643"/>
      <c r="CB57" s="643"/>
      <c r="CC57" s="643"/>
      <c r="CD57" s="643"/>
      <c r="CE57" s="643"/>
      <c r="CF57" s="643"/>
      <c r="CG57" s="643"/>
      <c r="CH57" s="643"/>
      <c r="CI57" s="644"/>
      <c r="CQ57" s="205"/>
      <c r="CR57" s="193"/>
      <c r="CS57" s="193"/>
      <c r="CT57" s="193"/>
      <c r="CU57" s="193"/>
      <c r="CV57" s="193"/>
      <c r="CW57" s="206"/>
      <c r="CX57" s="205"/>
      <c r="CY57" s="193"/>
      <c r="CZ57" s="193"/>
      <c r="DA57" s="193"/>
      <c r="DB57" s="193"/>
      <c r="DC57" s="193"/>
      <c r="DD57" s="206"/>
      <c r="DE57" s="205"/>
      <c r="DF57" s="193"/>
      <c r="DG57" s="193"/>
      <c r="DH57" s="193"/>
      <c r="DI57" s="193"/>
      <c r="DJ57" s="193"/>
      <c r="DK57" s="206"/>
    </row>
    <row r="58" spans="4:115" ht="15" customHeight="1" thickBot="1" x14ac:dyDescent="0.2">
      <c r="D58" s="102"/>
      <c r="E58" s="102"/>
      <c r="F58" s="102"/>
      <c r="G58" s="102"/>
      <c r="H58" s="102"/>
      <c r="I58" s="102"/>
      <c r="J58" s="102"/>
      <c r="K58" s="102"/>
      <c r="L58" s="102"/>
      <c r="M58" s="102"/>
      <c r="N58" s="102"/>
      <c r="O58" s="102"/>
      <c r="P58" s="102"/>
      <c r="Q58" s="102"/>
      <c r="R58" s="72"/>
      <c r="S58" s="72"/>
      <c r="T58" s="72"/>
      <c r="U58" s="72"/>
      <c r="V58" s="72"/>
      <c r="W58" s="72"/>
      <c r="X58" s="72"/>
      <c r="Y58" s="72"/>
      <c r="Z58" s="72"/>
      <c r="AA58" s="72"/>
      <c r="AB58" s="72"/>
      <c r="AC58" s="72"/>
      <c r="AD58" s="102"/>
      <c r="AE58" s="72"/>
      <c r="AF58" s="72"/>
      <c r="AG58" s="72"/>
      <c r="AH58" s="72"/>
      <c r="AI58" s="72"/>
      <c r="AJ58" s="72"/>
      <c r="AK58" s="72"/>
      <c r="BA58" s="72"/>
      <c r="BB58" s="72"/>
      <c r="BD58" s="638"/>
      <c r="BE58" s="638"/>
      <c r="BF58" s="638"/>
      <c r="BG58" s="638"/>
      <c r="BH58" s="638"/>
      <c r="BI58" s="638"/>
      <c r="BJ58" s="638"/>
      <c r="BK58" s="638"/>
      <c r="BL58" s="638"/>
      <c r="BM58" s="638"/>
      <c r="BN58" s="638"/>
      <c r="BO58" s="638"/>
      <c r="BP58" s="638"/>
      <c r="BQ58" s="638"/>
      <c r="BR58" s="638"/>
      <c r="BU58" s="645"/>
      <c r="BV58" s="646"/>
      <c r="BW58" s="646"/>
      <c r="BX58" s="646"/>
      <c r="BY58" s="646"/>
      <c r="BZ58" s="646"/>
      <c r="CA58" s="646"/>
      <c r="CB58" s="646"/>
      <c r="CC58" s="646"/>
      <c r="CD58" s="646"/>
      <c r="CE58" s="646"/>
      <c r="CF58" s="646"/>
      <c r="CG58" s="646"/>
      <c r="CH58" s="646"/>
      <c r="CI58" s="647"/>
      <c r="CM58" s="36"/>
      <c r="CN58" s="210" t="s">
        <v>59</v>
      </c>
      <c r="CO58" s="211"/>
      <c r="CP58" s="212"/>
      <c r="CQ58" s="650"/>
      <c r="CR58" s="651"/>
      <c r="CS58" s="651"/>
      <c r="CT58" s="651"/>
      <c r="CU58" s="651"/>
      <c r="CV58" s="651"/>
      <c r="CW58" s="2" t="s">
        <v>37</v>
      </c>
      <c r="CX58" s="650"/>
      <c r="CY58" s="651"/>
      <c r="CZ58" s="651"/>
      <c r="DA58" s="651"/>
      <c r="DB58" s="651"/>
      <c r="DC58" s="651"/>
      <c r="DD58" s="2" t="s">
        <v>37</v>
      </c>
      <c r="DE58" s="650"/>
      <c r="DF58" s="651"/>
      <c r="DG58" s="651"/>
      <c r="DH58" s="651"/>
      <c r="DI58" s="651"/>
      <c r="DJ58" s="651"/>
      <c r="DK58" s="2" t="s">
        <v>37</v>
      </c>
    </row>
    <row r="59" spans="4:115" ht="15" customHeight="1" thickBot="1" x14ac:dyDescent="0.2">
      <c r="D59" s="101"/>
      <c r="E59" s="101"/>
      <c r="F59" s="101"/>
      <c r="G59" s="101"/>
      <c r="H59" s="101"/>
      <c r="I59" s="101"/>
      <c r="J59" s="101"/>
      <c r="K59" s="101"/>
      <c r="L59" s="101"/>
      <c r="M59" s="101"/>
      <c r="N59" s="101"/>
      <c r="O59" s="101"/>
      <c r="P59" s="101"/>
      <c r="Q59" s="101"/>
      <c r="AD59" s="101"/>
      <c r="AL59" s="72"/>
      <c r="AM59" s="72"/>
      <c r="AN59" s="654" t="s">
        <v>89</v>
      </c>
      <c r="AO59" s="654"/>
      <c r="AP59" s="654"/>
      <c r="AQ59" s="200" t="s">
        <v>19</v>
      </c>
      <c r="AR59" s="200"/>
      <c r="AS59" s="636"/>
      <c r="AT59" s="636"/>
      <c r="AU59" s="200" t="s">
        <v>20</v>
      </c>
      <c r="AV59" s="200"/>
      <c r="AW59" s="636"/>
      <c r="AX59" s="636"/>
      <c r="AY59" s="200" t="s">
        <v>21</v>
      </c>
      <c r="AZ59" s="200"/>
      <c r="BD59" s="638"/>
      <c r="BE59" s="638"/>
      <c r="BF59" s="638"/>
      <c r="BG59" s="638"/>
      <c r="BH59" s="638"/>
      <c r="BI59" s="638"/>
      <c r="BJ59" s="638"/>
      <c r="BK59" s="638"/>
      <c r="BL59" s="638"/>
      <c r="BM59" s="638"/>
      <c r="BN59" s="638"/>
      <c r="BO59" s="638"/>
      <c r="BP59" s="638"/>
      <c r="BQ59" s="638"/>
      <c r="BR59" s="638"/>
      <c r="BU59" s="640" t="s">
        <v>91</v>
      </c>
      <c r="BV59" s="641"/>
      <c r="BW59" s="641"/>
      <c r="BX59" s="641"/>
      <c r="BY59" s="648"/>
      <c r="BZ59" s="648"/>
      <c r="CA59" s="648"/>
      <c r="CB59" s="648"/>
      <c r="CC59" s="648"/>
      <c r="CD59" s="648"/>
      <c r="CE59" s="648"/>
      <c r="CF59" s="648"/>
      <c r="CG59" s="648"/>
      <c r="CH59" s="648"/>
      <c r="CI59" s="649"/>
      <c r="CM59" s="36"/>
      <c r="CN59" s="210" t="s">
        <v>60</v>
      </c>
      <c r="CO59" s="211"/>
      <c r="CP59" s="212"/>
      <c r="CQ59" s="650"/>
      <c r="CR59" s="651"/>
      <c r="CS59" s="651"/>
      <c r="CT59" s="651"/>
      <c r="CU59" s="651"/>
      <c r="CV59" s="651"/>
      <c r="CW59" s="2" t="s">
        <v>37</v>
      </c>
      <c r="CX59" s="650"/>
      <c r="CY59" s="651"/>
      <c r="CZ59" s="651"/>
      <c r="DA59" s="651"/>
      <c r="DB59" s="651"/>
      <c r="DC59" s="651"/>
      <c r="DD59" s="2" t="s">
        <v>37</v>
      </c>
      <c r="DE59" s="650"/>
      <c r="DF59" s="651"/>
      <c r="DG59" s="651"/>
      <c r="DH59" s="651"/>
      <c r="DI59" s="651"/>
      <c r="DJ59" s="651"/>
      <c r="DK59" s="2" t="s">
        <v>37</v>
      </c>
    </row>
    <row r="60" spans="4:115" ht="15" customHeight="1" thickBot="1" x14ac:dyDescent="0.2">
      <c r="D60" s="102"/>
      <c r="E60" s="102"/>
      <c r="F60" s="102"/>
      <c r="G60" s="102"/>
      <c r="H60" s="102"/>
      <c r="I60" s="102"/>
      <c r="J60" s="102"/>
      <c r="K60" s="102"/>
      <c r="L60" s="102"/>
      <c r="M60" s="102"/>
      <c r="N60" s="102"/>
      <c r="O60" s="102"/>
      <c r="P60" s="102"/>
      <c r="Q60" s="102"/>
      <c r="R60" s="72"/>
      <c r="S60" s="72"/>
      <c r="T60" s="72"/>
      <c r="U60" s="72"/>
      <c r="V60" s="72"/>
      <c r="W60" s="72"/>
      <c r="X60" s="72"/>
      <c r="Y60" s="72"/>
      <c r="Z60" s="72"/>
      <c r="AA60" s="72"/>
      <c r="AB60" s="72"/>
      <c r="AC60" s="72"/>
      <c r="AD60" s="102"/>
      <c r="AE60" s="72"/>
      <c r="AF60" s="72"/>
      <c r="AG60" s="72"/>
      <c r="AH60" s="72"/>
      <c r="AI60" s="72"/>
      <c r="AJ60" s="72"/>
      <c r="AK60" s="72"/>
      <c r="AL60" s="72"/>
      <c r="AM60" s="72"/>
      <c r="AN60" s="72"/>
      <c r="AO60" s="72"/>
      <c r="AP60" s="72"/>
      <c r="AQ60" s="102"/>
      <c r="AR60" s="72"/>
      <c r="AS60" s="72"/>
      <c r="AT60" s="72"/>
      <c r="AU60" s="72"/>
      <c r="AV60" s="72"/>
      <c r="AW60" s="72"/>
      <c r="AX60" s="72"/>
      <c r="AY60" s="72"/>
      <c r="AZ60" s="72"/>
      <c r="BA60" s="72"/>
      <c r="BB60" s="72"/>
      <c r="BD60" s="639"/>
      <c r="BE60" s="639"/>
      <c r="BF60" s="639"/>
      <c r="BG60" s="639"/>
      <c r="BH60" s="639"/>
      <c r="BI60" s="639"/>
      <c r="BJ60" s="639"/>
      <c r="BK60" s="639"/>
      <c r="BL60" s="639"/>
      <c r="BM60" s="639"/>
      <c r="BN60" s="639"/>
      <c r="BO60" s="639"/>
      <c r="BP60" s="639"/>
      <c r="BQ60" s="639"/>
      <c r="BR60" s="639"/>
      <c r="BS60" s="3"/>
      <c r="BT60" s="3"/>
      <c r="BU60" s="108" t="s">
        <v>92</v>
      </c>
      <c r="BV60" s="107"/>
      <c r="BW60" s="107"/>
      <c r="BX60" s="107"/>
      <c r="BY60" s="107"/>
      <c r="BZ60" s="107"/>
      <c r="CA60" s="107"/>
      <c r="CB60" s="107"/>
      <c r="CC60" s="107"/>
      <c r="CD60" s="107"/>
      <c r="CE60" s="107"/>
      <c r="CF60" s="107"/>
      <c r="CG60" s="107"/>
      <c r="CH60" s="107"/>
      <c r="CI60" s="107"/>
      <c r="CJ60" s="107"/>
      <c r="CK60" s="107"/>
      <c r="CM60" s="36"/>
      <c r="CN60" s="210" t="s">
        <v>61</v>
      </c>
      <c r="CO60" s="211"/>
      <c r="CP60" s="212"/>
      <c r="CQ60" s="650"/>
      <c r="CR60" s="651"/>
      <c r="CS60" s="651"/>
      <c r="CT60" s="651"/>
      <c r="CU60" s="651"/>
      <c r="CV60" s="651"/>
      <c r="CW60" s="2" t="s">
        <v>37</v>
      </c>
      <c r="CX60" s="650"/>
      <c r="CY60" s="651"/>
      <c r="CZ60" s="651"/>
      <c r="DA60" s="651"/>
      <c r="DB60" s="651"/>
      <c r="DC60" s="651"/>
      <c r="DD60" s="2" t="s">
        <v>37</v>
      </c>
      <c r="DE60" s="650"/>
      <c r="DF60" s="651"/>
      <c r="DG60" s="651"/>
      <c r="DH60" s="651"/>
      <c r="DI60" s="651"/>
      <c r="DJ60" s="651"/>
      <c r="DK60" s="2" t="s">
        <v>37</v>
      </c>
    </row>
    <row r="61" spans="4:115" ht="10.35" customHeight="1" x14ac:dyDescent="0.15">
      <c r="CL61" s="107"/>
    </row>
    <row r="62" spans="4:115" ht="10.35" customHeight="1" x14ac:dyDescent="0.15">
      <c r="BU62" s="107"/>
      <c r="BV62" s="107"/>
      <c r="BW62" s="107"/>
      <c r="BX62" s="107"/>
      <c r="BY62" s="107"/>
      <c r="BZ62" s="107"/>
      <c r="CA62" s="107"/>
      <c r="CB62" s="107"/>
      <c r="CC62" s="107"/>
      <c r="CD62" s="107"/>
      <c r="CE62" s="107"/>
      <c r="CF62" s="107"/>
      <c r="CG62" s="107"/>
      <c r="CH62" s="107"/>
      <c r="CI62" s="107"/>
      <c r="CJ62" s="107"/>
      <c r="CK62" s="107"/>
      <c r="CL62" s="107"/>
    </row>
    <row r="63" spans="4:115" ht="10.35" customHeight="1" x14ac:dyDescent="0.15">
      <c r="BU63" s="107"/>
      <c r="BV63" s="107"/>
      <c r="BW63" s="107"/>
      <c r="BX63" s="107"/>
      <c r="BY63" s="107"/>
      <c r="BZ63" s="107"/>
      <c r="CA63" s="107"/>
      <c r="CB63" s="107"/>
      <c r="CC63" s="107"/>
      <c r="CD63" s="107"/>
      <c r="CE63" s="107"/>
      <c r="CF63" s="107"/>
      <c r="CG63" s="107"/>
      <c r="CH63" s="107"/>
      <c r="CI63" s="107"/>
      <c r="CJ63" s="107"/>
      <c r="CK63" s="107"/>
      <c r="CL63" s="107"/>
    </row>
    <row r="66" spans="3:107" ht="10.35" customHeight="1" x14ac:dyDescent="0.15">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c r="CT66" s="73"/>
      <c r="CU66" s="73"/>
      <c r="CV66" s="73"/>
      <c r="CW66" s="73"/>
      <c r="CX66" s="73"/>
      <c r="CY66" s="73"/>
    </row>
    <row r="67" spans="3:107" ht="10.35" customHeight="1" x14ac:dyDescent="0.15">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row>
    <row r="68" spans="3:107" ht="10.35" customHeight="1" x14ac:dyDescent="0.15">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H68" s="74"/>
      <c r="BI68" s="74"/>
      <c r="BJ68" s="74"/>
      <c r="BK68" s="74"/>
      <c r="BL68" s="74"/>
      <c r="BM68" s="74"/>
      <c r="BN68" s="74"/>
      <c r="BO68" s="74"/>
      <c r="BP68" s="74"/>
      <c r="BQ68" s="74"/>
      <c r="BR68" s="74"/>
      <c r="BS68" s="74"/>
      <c r="BT68" s="74"/>
      <c r="BU68" s="74"/>
      <c r="BV68" s="74"/>
      <c r="BW68" s="74"/>
      <c r="BX68" s="74"/>
      <c r="BY68" s="74"/>
      <c r="BZ68" s="74"/>
    </row>
    <row r="69" spans="3:107" ht="10.35" customHeight="1" x14ac:dyDescent="0.15">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H69" s="74"/>
      <c r="BI69" s="74"/>
      <c r="BJ69" s="74"/>
      <c r="BK69" s="74"/>
      <c r="BL69" s="74"/>
      <c r="BM69" s="74"/>
      <c r="BN69" s="74"/>
      <c r="BO69" s="74"/>
      <c r="BP69" s="74"/>
      <c r="BQ69" s="74"/>
      <c r="BR69" s="74"/>
      <c r="BS69" s="74"/>
      <c r="BT69" s="74"/>
      <c r="BU69" s="74"/>
      <c r="BV69" s="74"/>
      <c r="BW69" s="74"/>
      <c r="BX69" s="74"/>
      <c r="BY69" s="74"/>
      <c r="BZ69" s="74"/>
    </row>
    <row r="70" spans="3:107" ht="10.35" customHeight="1" x14ac:dyDescent="0.15">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c r="CE70" s="73"/>
      <c r="CF70" s="73"/>
      <c r="CG70" s="73"/>
      <c r="CH70" s="73"/>
      <c r="CI70" s="73"/>
      <c r="CJ70" s="73"/>
      <c r="CK70" s="73"/>
      <c r="CL70" s="73"/>
      <c r="CM70" s="73"/>
      <c r="CN70" s="73"/>
      <c r="CO70" s="73"/>
      <c r="CP70" s="73"/>
      <c r="CQ70" s="73"/>
      <c r="CR70" s="73"/>
      <c r="CS70" s="73"/>
      <c r="CT70" s="73"/>
      <c r="CU70" s="73"/>
      <c r="CV70" s="73"/>
      <c r="CW70" s="73"/>
      <c r="CX70" s="73"/>
      <c r="CY70" s="73"/>
    </row>
    <row r="71" spans="3:107" ht="10.35" customHeight="1" x14ac:dyDescent="0.15">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c r="CE71" s="73"/>
      <c r="CF71" s="73"/>
      <c r="CG71" s="73"/>
      <c r="CH71" s="73"/>
      <c r="CI71" s="73"/>
      <c r="CJ71" s="73"/>
      <c r="CK71" s="73"/>
      <c r="CL71" s="73"/>
      <c r="CM71" s="73"/>
      <c r="CN71" s="73"/>
      <c r="CO71" s="73"/>
      <c r="CP71" s="73"/>
      <c r="CQ71" s="73"/>
      <c r="CR71" s="73"/>
      <c r="CS71" s="73"/>
      <c r="CT71" s="73"/>
      <c r="CU71" s="73"/>
      <c r="CV71" s="73"/>
      <c r="CW71" s="73"/>
      <c r="CX71" s="73"/>
      <c r="CY71" s="73"/>
    </row>
    <row r="72" spans="3:107" ht="10.35" customHeight="1" x14ac:dyDescent="0.15">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c r="CE72" s="73"/>
      <c r="CF72" s="73"/>
      <c r="CG72" s="73"/>
      <c r="CH72" s="73"/>
      <c r="CI72" s="73"/>
      <c r="CJ72" s="73"/>
      <c r="CK72" s="73"/>
      <c r="CL72" s="73"/>
      <c r="CM72" s="73"/>
      <c r="CN72" s="73"/>
      <c r="CO72" s="73"/>
      <c r="CP72" s="73"/>
      <c r="CQ72" s="73"/>
      <c r="CR72" s="73"/>
      <c r="CS72" s="73"/>
      <c r="CT72" s="73"/>
      <c r="CU72" s="73"/>
      <c r="CV72" s="73"/>
      <c r="CW72" s="73"/>
      <c r="CX72" s="73"/>
      <c r="CY72" s="73"/>
      <c r="CZ72" s="73"/>
      <c r="DA72" s="73"/>
      <c r="DB72" s="73"/>
      <c r="DC72" s="73"/>
    </row>
    <row r="73" spans="3:107" ht="10.35" customHeight="1" x14ac:dyDescent="0.15">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J73" s="73"/>
      <c r="BK73" s="73"/>
      <c r="BL73" s="73"/>
      <c r="BM73" s="73"/>
      <c r="BN73" s="73"/>
      <c r="BO73" s="73"/>
      <c r="BP73" s="73"/>
      <c r="BQ73" s="73"/>
      <c r="BR73" s="73"/>
      <c r="BS73" s="73"/>
      <c r="BT73" s="73"/>
      <c r="BU73" s="73"/>
      <c r="BV73" s="73"/>
      <c r="BW73" s="73"/>
      <c r="BX73" s="73"/>
      <c r="BY73" s="73"/>
      <c r="BZ73" s="73"/>
      <c r="CA73" s="73"/>
      <c r="CB73" s="73"/>
      <c r="CC73" s="73"/>
      <c r="CD73" s="73"/>
      <c r="CE73" s="73"/>
      <c r="CF73" s="73"/>
      <c r="CG73" s="73"/>
      <c r="CH73" s="73"/>
      <c r="CI73" s="73"/>
      <c r="CJ73" s="73"/>
      <c r="CK73" s="73"/>
      <c r="CL73" s="73"/>
      <c r="CM73" s="73"/>
      <c r="CN73" s="73"/>
      <c r="CO73" s="73"/>
      <c r="CP73" s="73"/>
      <c r="CQ73" s="73"/>
      <c r="CR73" s="73"/>
      <c r="CS73" s="73"/>
      <c r="CT73" s="73"/>
      <c r="CU73" s="73"/>
      <c r="CV73" s="73"/>
      <c r="CW73" s="73"/>
      <c r="CX73" s="73"/>
      <c r="CY73" s="73"/>
      <c r="CZ73" s="73"/>
      <c r="DA73" s="73"/>
      <c r="DB73" s="73"/>
      <c r="DC73" s="73"/>
    </row>
    <row r="74" spans="3:107" ht="11.25" customHeight="1" x14ac:dyDescent="0.15">
      <c r="C74" s="73"/>
      <c r="D74" s="73"/>
      <c r="E74" s="73"/>
      <c r="F74" s="73"/>
      <c r="G74" s="73"/>
      <c r="H74" s="73"/>
      <c r="I74" s="73"/>
      <c r="J74" s="73"/>
      <c r="K74" s="73"/>
      <c r="L74" s="73"/>
      <c r="M74" s="73"/>
      <c r="N74" s="73"/>
      <c r="O74" s="73"/>
      <c r="P74" s="73"/>
      <c r="Q74" s="73"/>
      <c r="R74" s="73"/>
      <c r="S74" s="73"/>
      <c r="T74" s="73"/>
      <c r="U74" s="73"/>
      <c r="V74" s="73"/>
      <c r="W74" s="73"/>
      <c r="X74" s="73"/>
      <c r="Y74" s="73"/>
      <c r="Z74" s="75"/>
      <c r="AA74" s="73"/>
      <c r="AC74" s="73"/>
      <c r="AD74" s="73"/>
      <c r="AE74" s="73"/>
      <c r="AF74" s="73"/>
      <c r="AG74" s="73"/>
      <c r="AH74" s="73"/>
      <c r="AI74" s="73"/>
      <c r="AJ74" s="73"/>
      <c r="AK74" s="73"/>
      <c r="AL74" s="73"/>
      <c r="AM74" s="73"/>
      <c r="AN74" s="73"/>
      <c r="AO74" s="73"/>
      <c r="AP74" s="73"/>
      <c r="AQ74" s="73"/>
      <c r="AR74" s="73"/>
      <c r="AS74" s="73"/>
      <c r="AT74" s="73"/>
      <c r="CO74" s="73"/>
      <c r="CP74" s="73"/>
      <c r="CQ74" s="73"/>
      <c r="CR74" s="73"/>
      <c r="CS74" s="73"/>
      <c r="CT74" s="73"/>
      <c r="CU74" s="73"/>
      <c r="CV74" s="73"/>
      <c r="CW74" s="73"/>
      <c r="CX74" s="73"/>
      <c r="CY74" s="73"/>
      <c r="CZ74" s="73"/>
      <c r="DA74" s="73"/>
      <c r="DB74" s="73"/>
      <c r="DC74" s="73"/>
    </row>
    <row r="75" spans="3:107" ht="11.25" customHeight="1" x14ac:dyDescent="0.15">
      <c r="C75" s="73"/>
      <c r="D75" s="73"/>
      <c r="E75" s="73"/>
      <c r="F75" s="73"/>
      <c r="G75" s="73"/>
      <c r="H75" s="73"/>
      <c r="I75" s="73"/>
      <c r="J75" s="73"/>
      <c r="K75" s="73"/>
      <c r="L75" s="73"/>
      <c r="M75" s="73"/>
      <c r="N75" s="73"/>
      <c r="O75" s="73"/>
      <c r="P75" s="73"/>
      <c r="Q75" s="73"/>
      <c r="R75" s="73"/>
      <c r="S75" s="73"/>
      <c r="T75" s="73"/>
      <c r="U75" s="73"/>
      <c r="V75" s="73"/>
      <c r="W75" s="73"/>
      <c r="X75" s="73"/>
      <c r="Y75" s="73"/>
      <c r="Z75" s="75"/>
      <c r="AA75" s="73"/>
      <c r="AB75" s="73"/>
      <c r="AC75" s="73"/>
      <c r="AD75" s="73"/>
      <c r="AE75" s="73"/>
      <c r="AF75" s="73"/>
      <c r="AG75" s="73"/>
      <c r="AH75" s="73"/>
      <c r="AI75" s="73"/>
      <c r="AJ75" s="73"/>
      <c r="AK75" s="73"/>
      <c r="AL75" s="73"/>
      <c r="AM75" s="73"/>
      <c r="AN75" s="73"/>
      <c r="AO75" s="73"/>
      <c r="AP75" s="73"/>
      <c r="AQ75" s="73"/>
      <c r="AR75" s="73"/>
      <c r="AS75" s="73"/>
      <c r="CN75" s="73"/>
      <c r="CO75" s="73"/>
      <c r="CP75" s="73"/>
      <c r="CQ75" s="73"/>
      <c r="CR75" s="73"/>
      <c r="CS75" s="73"/>
      <c r="CT75" s="73"/>
      <c r="CU75" s="73"/>
      <c r="CV75" s="73"/>
      <c r="CW75" s="73"/>
      <c r="CX75" s="73"/>
      <c r="CY75" s="73"/>
      <c r="CZ75" s="73"/>
      <c r="DA75" s="73"/>
      <c r="DB75" s="73"/>
    </row>
    <row r="76" spans="3:107" ht="11.25" customHeight="1" x14ac:dyDescent="0.15">
      <c r="Z76" s="73"/>
      <c r="AQ76" s="73"/>
      <c r="CO76" s="73"/>
      <c r="CP76" s="73"/>
      <c r="CQ76" s="73"/>
      <c r="CR76" s="73"/>
      <c r="CS76" s="73"/>
      <c r="CT76" s="73"/>
      <c r="CU76" s="73"/>
      <c r="CV76" s="73"/>
      <c r="CW76" s="73"/>
      <c r="CX76" s="73"/>
      <c r="CY76" s="73"/>
      <c r="CZ76" s="73"/>
      <c r="DA76" s="73"/>
      <c r="DB76" s="73"/>
      <c r="DC76" s="73"/>
    </row>
    <row r="77" spans="3:107" ht="10.35" customHeight="1" x14ac:dyDescent="0.15">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row>
    <row r="78" spans="3:107" ht="10.35" customHeight="1" x14ac:dyDescent="0.15">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row>
    <row r="79" spans="3:107" ht="10.35" customHeight="1" x14ac:dyDescent="0.15">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row>
  </sheetData>
  <sheetProtection algorithmName="SHA-512" hashValue="f1Ol/mBRtItsVlT4WZY2dwbx7flGCNZ60Tg85GsiJOYxvXexdsMIes8bk0bTH2I2ZAHO/K/d+nCKB6blYE9+5g==" saltValue="ZUo565UWnkAEUgp2lbxEtw==" spinCount="100000" sheet="1" selectLockedCells="1"/>
  <mergeCells count="571">
    <mergeCell ref="AX43:AZ43"/>
    <mergeCell ref="CL43:CN43"/>
    <mergeCell ref="AN59:AP59"/>
    <mergeCell ref="AU59:AV59"/>
    <mergeCell ref="AW59:AX59"/>
    <mergeCell ref="AY59:AZ59"/>
    <mergeCell ref="AN53:BB53"/>
    <mergeCell ref="AN52:BB52"/>
    <mergeCell ref="BR54:BT54"/>
    <mergeCell ref="BU54:CI54"/>
    <mergeCell ref="CJ54:CN54"/>
    <mergeCell ref="CJ53:CN53"/>
    <mergeCell ref="AN54:BB54"/>
    <mergeCell ref="BC54:BG54"/>
    <mergeCell ref="BL54:BN54"/>
    <mergeCell ref="BC52:BG52"/>
    <mergeCell ref="BR52:BT52"/>
    <mergeCell ref="BH52:BK52"/>
    <mergeCell ref="BU52:CI52"/>
    <mergeCell ref="CJ52:CN52"/>
    <mergeCell ref="BL52:BP52"/>
    <mergeCell ref="BA43:BD43"/>
    <mergeCell ref="CS53:CU53"/>
    <mergeCell ref="CO49:CR50"/>
    <mergeCell ref="CO51:CR51"/>
    <mergeCell ref="CJ51:CN51"/>
    <mergeCell ref="CS51:CW51"/>
    <mergeCell ref="CS52:CW52"/>
    <mergeCell ref="CV53:CW53"/>
    <mergeCell ref="CO53:CR53"/>
    <mergeCell ref="CO52:CR52"/>
    <mergeCell ref="CX60:DC60"/>
    <mergeCell ref="DE60:DJ60"/>
    <mergeCell ref="CN59:CP59"/>
    <mergeCell ref="CQ59:CV59"/>
    <mergeCell ref="CX59:DC59"/>
    <mergeCell ref="DE59:DJ59"/>
    <mergeCell ref="CN60:CP60"/>
    <mergeCell ref="CQ60:CV60"/>
    <mergeCell ref="CL56:CP56"/>
    <mergeCell ref="CX56:DD57"/>
    <mergeCell ref="DE56:DK57"/>
    <mergeCell ref="CX58:DC58"/>
    <mergeCell ref="DE58:DJ58"/>
    <mergeCell ref="CS54:CU54"/>
    <mergeCell ref="CO54:CR54"/>
    <mergeCell ref="CV54:CW54"/>
    <mergeCell ref="AQ59:AR59"/>
    <mergeCell ref="AS59:AT59"/>
    <mergeCell ref="BD57:BR60"/>
    <mergeCell ref="BU59:BX59"/>
    <mergeCell ref="BU57:CI58"/>
    <mergeCell ref="BY59:CI59"/>
    <mergeCell ref="CQ56:CW57"/>
    <mergeCell ref="CN58:CP58"/>
    <mergeCell ref="CQ58:CV58"/>
    <mergeCell ref="D54:F54"/>
    <mergeCell ref="G54:U54"/>
    <mergeCell ref="V54:Z54"/>
    <mergeCell ref="AE54:AG54"/>
    <mergeCell ref="AH54:AI54"/>
    <mergeCell ref="AK54:AM54"/>
    <mergeCell ref="AA54:AD54"/>
    <mergeCell ref="BU53:CI53"/>
    <mergeCell ref="BC53:BG53"/>
    <mergeCell ref="BL53:BN53"/>
    <mergeCell ref="BO53:BP53"/>
    <mergeCell ref="BR53:BT53"/>
    <mergeCell ref="BH53:BK53"/>
    <mergeCell ref="BO54:BP54"/>
    <mergeCell ref="BH54:BK54"/>
    <mergeCell ref="D52:F52"/>
    <mergeCell ref="G52:U52"/>
    <mergeCell ref="V52:Z52"/>
    <mergeCell ref="AK52:AM52"/>
    <mergeCell ref="AA52:AD52"/>
    <mergeCell ref="D53:F53"/>
    <mergeCell ref="G53:U53"/>
    <mergeCell ref="V53:Z53"/>
    <mergeCell ref="AE53:AG53"/>
    <mergeCell ref="AH53:AI53"/>
    <mergeCell ref="AK53:AM53"/>
    <mergeCell ref="AA53:AD53"/>
    <mergeCell ref="AE52:AI52"/>
    <mergeCell ref="AA49:AD50"/>
    <mergeCell ref="BH49:BK50"/>
    <mergeCell ref="AA51:AD51"/>
    <mergeCell ref="AN51:BB51"/>
    <mergeCell ref="BC51:BG51"/>
    <mergeCell ref="BH51:BK51"/>
    <mergeCell ref="BR51:BT51"/>
    <mergeCell ref="BU51:CI51"/>
    <mergeCell ref="AE51:AI51"/>
    <mergeCell ref="BL51:BP51"/>
    <mergeCell ref="AF46:AG47"/>
    <mergeCell ref="AH46:AI47"/>
    <mergeCell ref="AJ46:AK47"/>
    <mergeCell ref="AL46:AM47"/>
    <mergeCell ref="CY46:CZ47"/>
    <mergeCell ref="DB46:DI47"/>
    <mergeCell ref="BI47:BJ47"/>
    <mergeCell ref="CW47:CX47"/>
    <mergeCell ref="D51:F51"/>
    <mergeCell ref="G51:U51"/>
    <mergeCell ref="V51:Z51"/>
    <mergeCell ref="AK51:AM51"/>
    <mergeCell ref="CJ49:CN50"/>
    <mergeCell ref="CS49:CW50"/>
    <mergeCell ref="AN49:BB50"/>
    <mergeCell ref="BC49:BG50"/>
    <mergeCell ref="BL49:BP50"/>
    <mergeCell ref="BR49:BT50"/>
    <mergeCell ref="BU49:CI50"/>
    <mergeCell ref="D49:F50"/>
    <mergeCell ref="G49:U50"/>
    <mergeCell ref="V49:Z50"/>
    <mergeCell ref="AE49:AI50"/>
    <mergeCell ref="AK49:AM50"/>
    <mergeCell ref="DJ47:DK47"/>
    <mergeCell ref="DJ45:DK45"/>
    <mergeCell ref="CO44:CV45"/>
    <mergeCell ref="CY44:CZ45"/>
    <mergeCell ref="DB44:DI45"/>
    <mergeCell ref="CW45:CX45"/>
    <mergeCell ref="AN46:AW47"/>
    <mergeCell ref="AX46:AZ47"/>
    <mergeCell ref="BA46:BH47"/>
    <mergeCell ref="CB46:CK47"/>
    <mergeCell ref="CL46:CM47"/>
    <mergeCell ref="CG44:CH45"/>
    <mergeCell ref="CI44:CK45"/>
    <mergeCell ref="CL44:CM45"/>
    <mergeCell ref="CO46:CV47"/>
    <mergeCell ref="AF44:AM45"/>
    <mergeCell ref="AN44:AW45"/>
    <mergeCell ref="AX44:AY45"/>
    <mergeCell ref="BA44:BH45"/>
    <mergeCell ref="CB44:CC45"/>
    <mergeCell ref="CD44:CF45"/>
    <mergeCell ref="BI45:BJ45"/>
    <mergeCell ref="DB40:DK40"/>
    <mergeCell ref="BA42:BH42"/>
    <mergeCell ref="CO42:CV42"/>
    <mergeCell ref="DB42:DI42"/>
    <mergeCell ref="BL40:BN42"/>
    <mergeCell ref="BO40:BX42"/>
    <mergeCell ref="BY40:CA42"/>
    <mergeCell ref="AX40:AZ41"/>
    <mergeCell ref="DB41:DK41"/>
    <mergeCell ref="CY40:DA40"/>
    <mergeCell ref="CY41:DA41"/>
    <mergeCell ref="CY42:DA42"/>
    <mergeCell ref="CL40:CN41"/>
    <mergeCell ref="CO40:CV40"/>
    <mergeCell ref="CO41:CV41"/>
    <mergeCell ref="AN43:AW43"/>
    <mergeCell ref="CB43:CK43"/>
    <mergeCell ref="D40:J42"/>
    <mergeCell ref="K40:M42"/>
    <mergeCell ref="N40:W42"/>
    <mergeCell ref="X40:Z42"/>
    <mergeCell ref="AA40:AJ42"/>
    <mergeCell ref="AK40:AM42"/>
    <mergeCell ref="AN40:AW42"/>
    <mergeCell ref="CB40:CK42"/>
    <mergeCell ref="CO38:CX38"/>
    <mergeCell ref="D39:J39"/>
    <mergeCell ref="BA40:BH40"/>
    <mergeCell ref="BA41:BH41"/>
    <mergeCell ref="CY38:DA38"/>
    <mergeCell ref="DB38:DK38"/>
    <mergeCell ref="AN38:AW38"/>
    <mergeCell ref="AX38:AZ38"/>
    <mergeCell ref="BA38:BJ38"/>
    <mergeCell ref="BL38:BN38"/>
    <mergeCell ref="BO38:BX38"/>
    <mergeCell ref="BY38:CA38"/>
    <mergeCell ref="K39:M39"/>
    <mergeCell ref="N39:W39"/>
    <mergeCell ref="X39:Z39"/>
    <mergeCell ref="AA39:AJ39"/>
    <mergeCell ref="AK39:AM39"/>
    <mergeCell ref="AN39:AW39"/>
    <mergeCell ref="DB39:DK39"/>
    <mergeCell ref="AX39:AZ39"/>
    <mergeCell ref="BA39:BJ39"/>
    <mergeCell ref="BL39:BN39"/>
    <mergeCell ref="BO39:BX39"/>
    <mergeCell ref="BY39:CA39"/>
    <mergeCell ref="CB39:CK39"/>
    <mergeCell ref="CL39:CN39"/>
    <mergeCell ref="CO39:CX39"/>
    <mergeCell ref="CY39:DA39"/>
    <mergeCell ref="CY37:DA37"/>
    <mergeCell ref="DB37:DK37"/>
    <mergeCell ref="D38:F38"/>
    <mergeCell ref="G38:H38"/>
    <mergeCell ref="I38:J38"/>
    <mergeCell ref="K38:M38"/>
    <mergeCell ref="N38:W38"/>
    <mergeCell ref="X38:Z38"/>
    <mergeCell ref="AA38:AJ38"/>
    <mergeCell ref="AK38:AM38"/>
    <mergeCell ref="BL37:BN37"/>
    <mergeCell ref="BO37:BX37"/>
    <mergeCell ref="BY37:CA37"/>
    <mergeCell ref="CB37:CK37"/>
    <mergeCell ref="CL37:CN37"/>
    <mergeCell ref="CO37:CX37"/>
    <mergeCell ref="X37:Z37"/>
    <mergeCell ref="AA37:AJ37"/>
    <mergeCell ref="AK37:AM37"/>
    <mergeCell ref="AN37:AW37"/>
    <mergeCell ref="AX37:AZ37"/>
    <mergeCell ref="BA37:BJ37"/>
    <mergeCell ref="CB38:CK38"/>
    <mergeCell ref="CL38:CN38"/>
    <mergeCell ref="D37:F37"/>
    <mergeCell ref="G37:H37"/>
    <mergeCell ref="I37:J37"/>
    <mergeCell ref="K37:M37"/>
    <mergeCell ref="N37:W37"/>
    <mergeCell ref="AN36:AW36"/>
    <mergeCell ref="AX36:AZ36"/>
    <mergeCell ref="BA36:BJ36"/>
    <mergeCell ref="BL36:BN36"/>
    <mergeCell ref="DB35:DK35"/>
    <mergeCell ref="G36:H36"/>
    <mergeCell ref="I36:J36"/>
    <mergeCell ref="K36:M36"/>
    <mergeCell ref="N36:W36"/>
    <mergeCell ref="X36:Z36"/>
    <mergeCell ref="AA36:AJ36"/>
    <mergeCell ref="AK36:AM36"/>
    <mergeCell ref="BA35:BJ35"/>
    <mergeCell ref="BL35:BN35"/>
    <mergeCell ref="BO35:BX35"/>
    <mergeCell ref="BY35:CA35"/>
    <mergeCell ref="CB35:CK35"/>
    <mergeCell ref="CL35:CN35"/>
    <mergeCell ref="CB36:CK36"/>
    <mergeCell ref="CL36:CN36"/>
    <mergeCell ref="CO36:CX36"/>
    <mergeCell ref="CY36:DA36"/>
    <mergeCell ref="DB36:DK36"/>
    <mergeCell ref="BO36:BX36"/>
    <mergeCell ref="BY36:CA36"/>
    <mergeCell ref="CY34:DA34"/>
    <mergeCell ref="AA34:AJ34"/>
    <mergeCell ref="AK34:AM34"/>
    <mergeCell ref="AN34:AW34"/>
    <mergeCell ref="AX34:AZ34"/>
    <mergeCell ref="BA34:BJ34"/>
    <mergeCell ref="BL34:BN34"/>
    <mergeCell ref="CO35:CX35"/>
    <mergeCell ref="CY35:DA35"/>
    <mergeCell ref="G35:H35"/>
    <mergeCell ref="I35:J35"/>
    <mergeCell ref="K35:M35"/>
    <mergeCell ref="N35:W35"/>
    <mergeCell ref="X35:Z35"/>
    <mergeCell ref="AA35:AJ35"/>
    <mergeCell ref="AK35:AM35"/>
    <mergeCell ref="AN35:AW35"/>
    <mergeCell ref="AX35:AZ35"/>
    <mergeCell ref="G34:H34"/>
    <mergeCell ref="I34:J34"/>
    <mergeCell ref="K34:M34"/>
    <mergeCell ref="N34:W34"/>
    <mergeCell ref="X34:Z34"/>
    <mergeCell ref="AN33:AW33"/>
    <mergeCell ref="AX33:AZ33"/>
    <mergeCell ref="BA33:BJ33"/>
    <mergeCell ref="BL33:BN33"/>
    <mergeCell ref="AA31:AJ31"/>
    <mergeCell ref="CO32:CX32"/>
    <mergeCell ref="CY32:DA32"/>
    <mergeCell ref="DB32:DK32"/>
    <mergeCell ref="G33:H33"/>
    <mergeCell ref="I33:J33"/>
    <mergeCell ref="K33:M33"/>
    <mergeCell ref="N33:W33"/>
    <mergeCell ref="X33:Z33"/>
    <mergeCell ref="AA33:AJ33"/>
    <mergeCell ref="AK33:AM33"/>
    <mergeCell ref="BA32:BJ32"/>
    <mergeCell ref="BL32:BN32"/>
    <mergeCell ref="BO32:BX32"/>
    <mergeCell ref="BY32:CA32"/>
    <mergeCell ref="CB32:CK32"/>
    <mergeCell ref="CL32:CN32"/>
    <mergeCell ref="CB33:CK33"/>
    <mergeCell ref="CL33:CN33"/>
    <mergeCell ref="CO33:CX33"/>
    <mergeCell ref="CY33:DA33"/>
    <mergeCell ref="DB33:DK33"/>
    <mergeCell ref="BO33:BX33"/>
    <mergeCell ref="BY33:CA33"/>
    <mergeCell ref="G32:H32"/>
    <mergeCell ref="I32:J32"/>
    <mergeCell ref="K32:M32"/>
    <mergeCell ref="N32:W32"/>
    <mergeCell ref="X32:Z32"/>
    <mergeCell ref="AA32:AJ32"/>
    <mergeCell ref="AK32:AM32"/>
    <mergeCell ref="AN32:AW32"/>
    <mergeCell ref="AX32:AZ32"/>
    <mergeCell ref="G31:H31"/>
    <mergeCell ref="I31:J31"/>
    <mergeCell ref="K31:M31"/>
    <mergeCell ref="N31:W31"/>
    <mergeCell ref="X31:Z31"/>
    <mergeCell ref="AN27:AW27"/>
    <mergeCell ref="AX27:AZ27"/>
    <mergeCell ref="BA27:BJ27"/>
    <mergeCell ref="BL27:BN27"/>
    <mergeCell ref="BL30:BN30"/>
    <mergeCell ref="AK31:AM31"/>
    <mergeCell ref="AN31:AW31"/>
    <mergeCell ref="AX31:AZ31"/>
    <mergeCell ref="BA31:BJ31"/>
    <mergeCell ref="BL31:BN31"/>
    <mergeCell ref="D30:J30"/>
    <mergeCell ref="K30:M30"/>
    <mergeCell ref="N30:W30"/>
    <mergeCell ref="X30:Z30"/>
    <mergeCell ref="AA30:AJ30"/>
    <mergeCell ref="AK30:AM30"/>
    <mergeCell ref="AN30:AW30"/>
    <mergeCell ref="AX30:AZ30"/>
    <mergeCell ref="BA30:BJ30"/>
    <mergeCell ref="DB26:DK26"/>
    <mergeCell ref="G27:H27"/>
    <mergeCell ref="I27:J27"/>
    <mergeCell ref="K27:M27"/>
    <mergeCell ref="N27:W27"/>
    <mergeCell ref="X27:Z27"/>
    <mergeCell ref="AA27:AJ27"/>
    <mergeCell ref="AK27:AM27"/>
    <mergeCell ref="BA26:BJ26"/>
    <mergeCell ref="BL26:BN26"/>
    <mergeCell ref="BO26:BX26"/>
    <mergeCell ref="BY26:CA26"/>
    <mergeCell ref="CB26:CK26"/>
    <mergeCell ref="CL26:CN26"/>
    <mergeCell ref="CB27:CK27"/>
    <mergeCell ref="CL27:CN27"/>
    <mergeCell ref="CO27:CX27"/>
    <mergeCell ref="CY27:DA27"/>
    <mergeCell ref="DB27:DK27"/>
    <mergeCell ref="BO27:BX27"/>
    <mergeCell ref="BY27:CA27"/>
    <mergeCell ref="DB25:DK25"/>
    <mergeCell ref="G26:H26"/>
    <mergeCell ref="I26:J26"/>
    <mergeCell ref="K26:M26"/>
    <mergeCell ref="N26:W26"/>
    <mergeCell ref="X26:Z26"/>
    <mergeCell ref="AA26:AJ26"/>
    <mergeCell ref="AK26:AM26"/>
    <mergeCell ref="AN26:AW26"/>
    <mergeCell ref="AX26:AZ26"/>
    <mergeCell ref="BO25:BX25"/>
    <mergeCell ref="BY25:CA25"/>
    <mergeCell ref="CB25:CK25"/>
    <mergeCell ref="CL25:CN25"/>
    <mergeCell ref="CO25:CX25"/>
    <mergeCell ref="CY25:DA25"/>
    <mergeCell ref="AA25:AJ25"/>
    <mergeCell ref="AK25:AM25"/>
    <mergeCell ref="AN25:AW25"/>
    <mergeCell ref="AX25:AZ25"/>
    <mergeCell ref="BA25:BJ25"/>
    <mergeCell ref="BL25:BN25"/>
    <mergeCell ref="CO26:CX26"/>
    <mergeCell ref="CY26:DA26"/>
    <mergeCell ref="G25:H25"/>
    <mergeCell ref="I25:J25"/>
    <mergeCell ref="K25:M25"/>
    <mergeCell ref="N25:W25"/>
    <mergeCell ref="X25:Z25"/>
    <mergeCell ref="AN24:AW24"/>
    <mergeCell ref="AX24:AZ24"/>
    <mergeCell ref="BA24:BJ24"/>
    <mergeCell ref="BL24:BN24"/>
    <mergeCell ref="CO23:CX23"/>
    <mergeCell ref="CY23:DA23"/>
    <mergeCell ref="DB23:DK23"/>
    <mergeCell ref="G24:H24"/>
    <mergeCell ref="I24:J24"/>
    <mergeCell ref="K24:M24"/>
    <mergeCell ref="N24:W24"/>
    <mergeCell ref="X24:Z24"/>
    <mergeCell ref="AA24:AJ24"/>
    <mergeCell ref="AK24:AM24"/>
    <mergeCell ref="BA23:BJ23"/>
    <mergeCell ref="BL23:BN23"/>
    <mergeCell ref="BO23:BX23"/>
    <mergeCell ref="BY23:CA23"/>
    <mergeCell ref="CB23:CK23"/>
    <mergeCell ref="CL23:CN23"/>
    <mergeCell ref="CB24:CK24"/>
    <mergeCell ref="CL24:CN24"/>
    <mergeCell ref="CO24:CX24"/>
    <mergeCell ref="CY24:DA24"/>
    <mergeCell ref="DB24:DK24"/>
    <mergeCell ref="BO24:BX24"/>
    <mergeCell ref="BY24:CA24"/>
    <mergeCell ref="G23:H23"/>
    <mergeCell ref="I23:J23"/>
    <mergeCell ref="K23:M23"/>
    <mergeCell ref="N23:W23"/>
    <mergeCell ref="X23:Z23"/>
    <mergeCell ref="AA23:AJ23"/>
    <mergeCell ref="AK23:AM23"/>
    <mergeCell ref="AN23:AW23"/>
    <mergeCell ref="AX23:AZ23"/>
    <mergeCell ref="AX21:AZ21"/>
    <mergeCell ref="D19:J21"/>
    <mergeCell ref="N20:W20"/>
    <mergeCell ref="X20:Z20"/>
    <mergeCell ref="AA20:AJ20"/>
    <mergeCell ref="AK20:AM20"/>
    <mergeCell ref="X22:Z22"/>
    <mergeCell ref="AN21:AW21"/>
    <mergeCell ref="DB22:DK22"/>
    <mergeCell ref="BO22:BX22"/>
    <mergeCell ref="BY22:CA22"/>
    <mergeCell ref="CB22:CK22"/>
    <mergeCell ref="CL22:CN22"/>
    <mergeCell ref="CO22:CX22"/>
    <mergeCell ref="CY22:DA22"/>
    <mergeCell ref="AA22:AJ22"/>
    <mergeCell ref="AK22:AM22"/>
    <mergeCell ref="AN22:AW22"/>
    <mergeCell ref="AX22:AZ22"/>
    <mergeCell ref="BA22:BJ22"/>
    <mergeCell ref="BL22:BN22"/>
    <mergeCell ref="CY20:DA20"/>
    <mergeCell ref="DB20:DK20"/>
    <mergeCell ref="K21:M21"/>
    <mergeCell ref="N21:W21"/>
    <mergeCell ref="X21:Z21"/>
    <mergeCell ref="AA21:AJ21"/>
    <mergeCell ref="AK21:AM21"/>
    <mergeCell ref="AN20:AW20"/>
    <mergeCell ref="AX20:AZ20"/>
    <mergeCell ref="BA20:BJ20"/>
    <mergeCell ref="BL20:BN20"/>
    <mergeCell ref="BO20:BX20"/>
    <mergeCell ref="BY20:CA20"/>
    <mergeCell ref="CB21:CK21"/>
    <mergeCell ref="CL21:CN21"/>
    <mergeCell ref="CO21:CX21"/>
    <mergeCell ref="CY21:DA21"/>
    <mergeCell ref="DB21:DK21"/>
    <mergeCell ref="BO21:BX21"/>
    <mergeCell ref="BY21:CA21"/>
    <mergeCell ref="K20:M20"/>
    <mergeCell ref="BA21:BJ21"/>
    <mergeCell ref="BL21:BN21"/>
    <mergeCell ref="CB20:CK20"/>
    <mergeCell ref="CB6:CE7"/>
    <mergeCell ref="BN10:BU11"/>
    <mergeCell ref="AJ10:AN11"/>
    <mergeCell ref="CZ11:DA12"/>
    <mergeCell ref="BL17:BX19"/>
    <mergeCell ref="BY17:CK19"/>
    <mergeCell ref="CL17:CX19"/>
    <mergeCell ref="CY17:DK19"/>
    <mergeCell ref="DC11:DD12"/>
    <mergeCell ref="DF11:DG12"/>
    <mergeCell ref="K16:BJ16"/>
    <mergeCell ref="K17:W19"/>
    <mergeCell ref="X17:AJ19"/>
    <mergeCell ref="AK17:AW19"/>
    <mergeCell ref="AX17:BJ19"/>
    <mergeCell ref="AC15:AN15"/>
    <mergeCell ref="AY15:BJ15"/>
    <mergeCell ref="AP10:AW11"/>
    <mergeCell ref="AY10:AZ11"/>
    <mergeCell ref="CL20:CN20"/>
    <mergeCell ref="CO20:CX20"/>
    <mergeCell ref="D7:G8"/>
    <mergeCell ref="H7:AH8"/>
    <mergeCell ref="AJ7:AL8"/>
    <mergeCell ref="AM7:AO8"/>
    <mergeCell ref="AP7:AR8"/>
    <mergeCell ref="AS7:BA8"/>
    <mergeCell ref="BL28:BN28"/>
    <mergeCell ref="BO28:BX28"/>
    <mergeCell ref="BY28:CA28"/>
    <mergeCell ref="BB7:BF8"/>
    <mergeCell ref="BG7:BH8"/>
    <mergeCell ref="H9:AH10"/>
    <mergeCell ref="BO6:BZ7"/>
    <mergeCell ref="BB6:BF6"/>
    <mergeCell ref="BG6:BH6"/>
    <mergeCell ref="D11:G12"/>
    <mergeCell ref="H11:AH12"/>
    <mergeCell ref="D16:J18"/>
    <mergeCell ref="G22:H22"/>
    <mergeCell ref="I22:J22"/>
    <mergeCell ref="K22:M22"/>
    <mergeCell ref="N22:W22"/>
    <mergeCell ref="AN28:AW28"/>
    <mergeCell ref="AX28:AZ28"/>
    <mergeCell ref="BA28:BJ28"/>
    <mergeCell ref="CB28:CK28"/>
    <mergeCell ref="CL28:CN28"/>
    <mergeCell ref="CO28:CX28"/>
    <mergeCell ref="E5:G5"/>
    <mergeCell ref="I5:L5"/>
    <mergeCell ref="AJ6:AL6"/>
    <mergeCell ref="AM6:AO6"/>
    <mergeCell ref="AP6:AR6"/>
    <mergeCell ref="AS6:BA6"/>
    <mergeCell ref="D28:F28"/>
    <mergeCell ref="G28:H28"/>
    <mergeCell ref="I28:J28"/>
    <mergeCell ref="K28:M28"/>
    <mergeCell ref="N28:W28"/>
    <mergeCell ref="X28:Z28"/>
    <mergeCell ref="AA28:AJ28"/>
    <mergeCell ref="AK28:AM28"/>
    <mergeCell ref="D13:G14"/>
    <mergeCell ref="H13:AE14"/>
    <mergeCell ref="AF13:AH14"/>
    <mergeCell ref="AK13:BJ14"/>
    <mergeCell ref="AX29:AZ29"/>
    <mergeCell ref="BA29:BJ29"/>
    <mergeCell ref="BL29:BN29"/>
    <mergeCell ref="BO29:BX29"/>
    <mergeCell ref="BY29:CA29"/>
    <mergeCell ref="CB29:CK29"/>
    <mergeCell ref="CL29:CN29"/>
    <mergeCell ref="CO29:CX29"/>
    <mergeCell ref="CY29:DA29"/>
    <mergeCell ref="D29:F29"/>
    <mergeCell ref="G29:H29"/>
    <mergeCell ref="I29:J29"/>
    <mergeCell ref="K29:M29"/>
    <mergeCell ref="N29:W29"/>
    <mergeCell ref="X29:Z29"/>
    <mergeCell ref="AA29:AJ29"/>
    <mergeCell ref="AK29:AM29"/>
    <mergeCell ref="AN29:AW29"/>
    <mergeCell ref="CO43:CR43"/>
    <mergeCell ref="DB31:DK31"/>
    <mergeCell ref="BO31:BX31"/>
    <mergeCell ref="BY31:CA31"/>
    <mergeCell ref="CB31:CK31"/>
    <mergeCell ref="CL31:CN31"/>
    <mergeCell ref="CO31:CX31"/>
    <mergeCell ref="CY31:DA31"/>
    <mergeCell ref="CY28:DA28"/>
    <mergeCell ref="DB28:DK28"/>
    <mergeCell ref="DB29:DK29"/>
    <mergeCell ref="BO30:BX30"/>
    <mergeCell ref="BY30:CA30"/>
    <mergeCell ref="CB30:CK30"/>
    <mergeCell ref="CL30:CN30"/>
    <mergeCell ref="CO30:CX30"/>
    <mergeCell ref="CY30:DA30"/>
    <mergeCell ref="DB30:DK30"/>
    <mergeCell ref="DB34:DK34"/>
    <mergeCell ref="BO34:BX34"/>
    <mergeCell ref="BY34:CA34"/>
    <mergeCell ref="CB34:CK34"/>
    <mergeCell ref="CL34:CN34"/>
    <mergeCell ref="CO34:CX34"/>
  </mergeCells>
  <phoneticPr fontId="4"/>
  <dataValidations xWindow="202" yWindow="776" count="11">
    <dataValidation type="whole" imeMode="off" allowBlank="1" showInputMessage="1" showErrorMessage="1" errorTitle="整数値" error="入力できるのは 0 から 9,999,999 の値です。" promptTitle="整数値" prompt="0 から 9,999,999 の整数を入力してください。" sqref="DB44:DI47 CO44:CV47 BA44:BH47" xr:uid="{00000000-0002-0000-01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CY44:CZ45 CY22:DA39 CL44:CM45 AX44:AY45 AE53:AG54" xr:uid="{00000000-0002-0000-0100-000001000000}">
      <formula1>0</formula1>
      <formula2>999</formula2>
    </dataValidation>
    <dataValidation type="whole" imeMode="off" allowBlank="1" showInputMessage="1" showErrorMessage="1" errorTitle="自動計算" error="入力できません。" promptTitle="自動計算" prompt="入力できません。_x000d__x000a_{Tab}を押すと_x000d__x000a_スキップできます。" sqref="CO31:CX38 CL22:CX29 CL31:CN39" xr:uid="{00000000-0002-0000-0100-000003000000}">
      <formula1>1</formula1>
      <formula2>12</formula2>
    </dataValidation>
    <dataValidation type="whole" imeMode="off" allowBlank="1" showInputMessage="1" showErrorMessage="1" errorTitle="整数値" error="入力できるのは 0 から 9,999,999,999 の値です。" promptTitle="整数値" prompt="0 から 9,999,999,999 の整数を入力してください。" sqref="DB22:DK39" xr:uid="{00000000-0002-0000-0100-000004000000}">
      <formula1>0</formula1>
      <formula2>9999999999</formula2>
    </dataValidation>
    <dataValidation type="whole" imeMode="off" allowBlank="1" showInputMessage="1" showErrorMessage="1" errorTitle="整数値" error="入力できるのは 0 から 12 の値です。" promptTitle="整数値" prompt="0 から 12 の整数を入力してください。" sqref="BH53:BH54 CO53:CO54 AA53:AA54" xr:uid="{00000000-0002-0000-0100-000005000000}">
      <formula1>0</formula1>
      <formula2>12</formula2>
    </dataValidation>
    <dataValidation type="date" imeMode="off" allowBlank="1" showInputMessage="1" showErrorMessage="1" errorTitle="年月日" error="対象外です。" promptTitle="年月日" prompt="生年月日を入力してください。" sqref="D58 Q58:AC58" xr:uid="{00000000-0002-0000-0100-000006000000}">
      <formula1>1</formula1>
      <formula2>73415</formula2>
    </dataValidation>
    <dataValidation type="textLength" imeMode="hiragana" allowBlank="1" showInputMessage="1" showErrorMessage="1" errorTitle="全角文字列" promptTitle="全角文字列" prompt="氏名を入力してください。" sqref="D57 Q57:AC57" xr:uid="{00000000-0002-0000-0100-000007000000}">
      <formula1>1</formula1>
      <formula2>12</formula2>
    </dataValidation>
    <dataValidation type="whole" allowBlank="1" showInputMessage="1" showErrorMessage="1" sqref="BY22:CA39 AK22:AM39 K22:M39 G28:H29 G37:H38 X22:Z39 CL30:CN30 BL22:BN39" xr:uid="{0FB168AD-7BC9-4D2E-A4FD-CDDFE81C6D22}">
      <formula1>0</formula1>
      <formula2>999</formula2>
    </dataValidation>
    <dataValidation type="whole" allowBlank="1" showInputMessage="1" showErrorMessage="1" sqref="AA22:AJ39 AN22:AW39 N22:W39 BO22:BX39 CB22:CK39" xr:uid="{96A3E389-D744-4912-8039-D6800F06EA23}">
      <formula1>0</formula1>
      <formula2>999999999</formula2>
    </dataValidation>
    <dataValidation type="whole" imeMode="off" allowBlank="1" showInputMessage="1" showErrorMessage="1" errorTitle="整数値" error="入力できるのは 0 から 999 の値です。" promptTitle="整数値" sqref="V51:Z52 CJ51:CN52 BC51:BG52 AE51:AI52 BL51:BP52 CS51:CW52" xr:uid="{8224543E-E007-4AAF-8A69-727D920C099D}">
      <formula1>0</formula1>
      <formula2>25000</formula2>
    </dataValidation>
    <dataValidation type="whole" imeMode="off" allowBlank="1" showInputMessage="1" showErrorMessage="1" errorTitle="整数値" error="入力できるのは 0 から 12 の値です。" promptTitle="整数値" sqref="AA51:AD52 BH51:BK52 CO51:CR52" xr:uid="{0166B1AE-D170-4A85-896A-18D9AA904F26}">
      <formula1>0</formula1>
      <formula2>12</formula2>
    </dataValidation>
  </dataValidations>
  <pageMargins left="0.39370078740157483" right="0.19685039370078741" top="0.55118110236220474" bottom="0.39370078740157483" header="0.19685039370078741" footer="0.19685039370078741"/>
  <pageSetup paperSize="12" scale="88"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16082-A988-4663-AE89-9243CD408D59}">
  <sheetPr>
    <tabColor rgb="FF00B0F0"/>
  </sheetPr>
  <dimension ref="B1:BK56"/>
  <sheetViews>
    <sheetView topLeftCell="A25" zoomScaleNormal="100" workbookViewId="0">
      <selection activeCell="AI58" sqref="AI58"/>
    </sheetView>
  </sheetViews>
  <sheetFormatPr defaultRowHeight="13.5" x14ac:dyDescent="0.15"/>
  <cols>
    <col min="1" max="1" width="0.5" style="112" customWidth="1"/>
    <col min="2" max="2" width="4.375" style="112" customWidth="1"/>
    <col min="3" max="6" width="2.625" style="112" customWidth="1"/>
    <col min="7" max="7" width="1" style="112" customWidth="1"/>
    <col min="8" max="9" width="1.375" style="112" customWidth="1"/>
    <col min="10" max="36" width="2.625" style="112" customWidth="1"/>
    <col min="37" max="39" width="3.375" style="112" customWidth="1"/>
    <col min="40" max="40" width="5.75" style="112" customWidth="1"/>
    <col min="41" max="41" width="4.25" style="112" customWidth="1"/>
    <col min="42" max="42" width="4" style="112" customWidth="1"/>
    <col min="43" max="45" width="2.625" style="112" customWidth="1"/>
    <col min="46" max="46" width="1.25" style="112" customWidth="1"/>
    <col min="47" max="59" width="2.625" style="112" customWidth="1"/>
    <col min="60" max="62" width="4" style="112" customWidth="1"/>
    <col min="63" max="67" width="2.625" style="112" customWidth="1"/>
    <col min="68" max="16384" width="9" style="112"/>
  </cols>
  <sheetData>
    <row r="1" spans="2:63" ht="10.5" customHeight="1" x14ac:dyDescent="0.15"/>
    <row r="2" spans="2:63" x14ac:dyDescent="0.15">
      <c r="AN2" s="113" t="s">
        <v>99</v>
      </c>
      <c r="AP2" s="114" t="s">
        <v>100</v>
      </c>
      <c r="AQ2" s="115"/>
      <c r="AR2" s="115"/>
      <c r="AS2" s="115"/>
      <c r="AT2" s="115"/>
      <c r="AU2" s="115"/>
      <c r="AV2" s="115"/>
      <c r="AW2" s="115"/>
      <c r="AX2" s="115"/>
      <c r="AY2" s="115"/>
      <c r="AZ2" s="115"/>
      <c r="BA2" s="115"/>
      <c r="BB2" s="115"/>
      <c r="BC2" s="116"/>
      <c r="BK2" s="113"/>
    </row>
    <row r="3" spans="2:63" x14ac:dyDescent="0.15">
      <c r="AP3" s="685" t="str">
        <f>IF((記入用シート!H11)="","",記入用シート!H11)</f>
        <v/>
      </c>
      <c r="AQ3" s="686"/>
      <c r="AR3" s="686"/>
      <c r="AS3" s="686"/>
      <c r="AT3" s="686"/>
      <c r="AU3" s="686"/>
      <c r="AV3" s="686"/>
      <c r="AW3" s="686"/>
      <c r="AX3" s="686"/>
      <c r="AY3" s="686"/>
      <c r="AZ3" s="686"/>
      <c r="BA3" s="686"/>
      <c r="BB3" s="686"/>
      <c r="BC3" s="687"/>
    </row>
    <row r="4" spans="2:63" ht="18.75" x14ac:dyDescent="0.15">
      <c r="Z4" s="118" t="s">
        <v>136</v>
      </c>
      <c r="AP4" s="685"/>
      <c r="AQ4" s="686"/>
      <c r="AR4" s="686"/>
      <c r="AS4" s="686"/>
      <c r="AT4" s="686"/>
      <c r="AU4" s="686"/>
      <c r="AV4" s="686"/>
      <c r="AW4" s="686"/>
      <c r="AX4" s="686"/>
      <c r="AY4" s="686"/>
      <c r="AZ4" s="686"/>
      <c r="BA4" s="686"/>
      <c r="BB4" s="686"/>
      <c r="BC4" s="687"/>
    </row>
    <row r="5" spans="2:63" ht="18.75" x14ac:dyDescent="0.15">
      <c r="AA5" s="118" t="s">
        <v>137</v>
      </c>
      <c r="AP5" s="688" t="str">
        <f>IF((記入用シート!H13)="","",記入用シート!H13)</f>
        <v/>
      </c>
      <c r="AQ5" s="689"/>
      <c r="AR5" s="689"/>
      <c r="AS5" s="689"/>
      <c r="AT5" s="689"/>
      <c r="AU5" s="689"/>
      <c r="AV5" s="689"/>
      <c r="AW5" s="689"/>
      <c r="AX5" s="689"/>
      <c r="AY5" s="689"/>
      <c r="AZ5" s="689"/>
      <c r="BA5" s="689"/>
      <c r="BB5" s="689"/>
      <c r="BC5" s="690"/>
      <c r="BD5" s="137" t="s">
        <v>158</v>
      </c>
    </row>
    <row r="7" spans="2:63" ht="16.5" x14ac:dyDescent="0.15">
      <c r="B7" s="112" t="s">
        <v>101</v>
      </c>
      <c r="H7" s="119" t="s">
        <v>102</v>
      </c>
      <c r="AQ7" s="119"/>
    </row>
    <row r="8" spans="2:63" ht="12" customHeight="1" x14ac:dyDescent="0.15">
      <c r="B8" s="117" t="s">
        <v>103</v>
      </c>
      <c r="AW8" s="120"/>
      <c r="AX8" s="120"/>
      <c r="AY8" s="120"/>
      <c r="AZ8" s="120"/>
      <c r="BA8" s="120"/>
      <c r="BB8" s="120"/>
      <c r="BC8" s="120"/>
      <c r="BD8" s="120"/>
      <c r="BE8" s="120"/>
      <c r="BF8" s="120"/>
      <c r="BG8" s="120"/>
      <c r="BH8" s="120"/>
      <c r="BI8" s="120"/>
      <c r="BJ8" s="119"/>
    </row>
    <row r="9" spans="2:63" ht="10.5" customHeight="1" x14ac:dyDescent="0.15">
      <c r="B9" s="661"/>
      <c r="C9" s="704" t="s">
        <v>138</v>
      </c>
      <c r="D9" s="675"/>
      <c r="E9" s="675"/>
      <c r="F9" s="676"/>
      <c r="G9" s="121"/>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3"/>
      <c r="AW9" s="120"/>
      <c r="AX9" s="120"/>
      <c r="AY9" s="120"/>
      <c r="AZ9" s="120"/>
      <c r="BA9" s="120"/>
      <c r="BB9" s="120"/>
      <c r="BC9" s="120"/>
      <c r="BD9" s="120"/>
      <c r="BE9" s="120"/>
      <c r="BF9" s="120"/>
      <c r="BG9" s="120"/>
      <c r="BH9" s="120"/>
      <c r="BI9" s="120"/>
      <c r="BJ9" s="119"/>
    </row>
    <row r="10" spans="2:63" ht="16.5" customHeight="1" x14ac:dyDescent="0.15">
      <c r="B10" s="662"/>
      <c r="C10" s="683"/>
      <c r="D10" s="677"/>
      <c r="E10" s="677"/>
      <c r="F10" s="678"/>
      <c r="G10" s="124"/>
      <c r="H10" s="112" t="s">
        <v>105</v>
      </c>
      <c r="AN10" s="125"/>
      <c r="AQ10" s="119" t="s">
        <v>139</v>
      </c>
      <c r="BI10" s="120"/>
      <c r="BJ10" s="119"/>
    </row>
    <row r="11" spans="2:63" ht="16.5" x14ac:dyDescent="0.15">
      <c r="B11" s="663"/>
      <c r="C11" s="684"/>
      <c r="D11" s="679"/>
      <c r="E11" s="679"/>
      <c r="F11" s="680"/>
      <c r="G11" s="124"/>
      <c r="I11" s="112" t="s">
        <v>106</v>
      </c>
      <c r="AN11" s="125"/>
      <c r="AW11" s="120" t="s">
        <v>140</v>
      </c>
      <c r="AX11" s="120"/>
      <c r="AY11" s="120"/>
      <c r="AZ11" s="120"/>
      <c r="BA11" s="120"/>
      <c r="BB11" s="120"/>
      <c r="BC11" s="120"/>
      <c r="BD11" s="120"/>
      <c r="BE11" s="120"/>
      <c r="BF11" s="120"/>
      <c r="BG11" s="120"/>
      <c r="BH11" s="120"/>
    </row>
    <row r="12" spans="2:63" ht="16.5" x14ac:dyDescent="0.15">
      <c r="B12" s="661" t="s">
        <v>135</v>
      </c>
      <c r="C12" s="664" t="s">
        <v>107</v>
      </c>
      <c r="D12" s="665"/>
      <c r="E12" s="665"/>
      <c r="F12" s="666"/>
      <c r="G12" s="124"/>
      <c r="I12" s="112" t="s">
        <v>108</v>
      </c>
      <c r="AN12" s="125"/>
      <c r="AP12" s="112" t="s">
        <v>101</v>
      </c>
      <c r="AU12" s="126"/>
    </row>
    <row r="13" spans="2:63" x14ac:dyDescent="0.15">
      <c r="B13" s="662"/>
      <c r="C13" s="667"/>
      <c r="D13" s="668"/>
      <c r="E13" s="668"/>
      <c r="F13" s="669"/>
      <c r="G13" s="124"/>
      <c r="I13" s="112" t="s">
        <v>109</v>
      </c>
      <c r="AN13" s="125"/>
      <c r="AP13" s="117" t="s">
        <v>103</v>
      </c>
    </row>
    <row r="14" spans="2:63" ht="8.25" customHeight="1" x14ac:dyDescent="0.15">
      <c r="B14" s="663"/>
      <c r="C14" s="670"/>
      <c r="D14" s="671"/>
      <c r="E14" s="671"/>
      <c r="F14" s="672"/>
      <c r="G14" s="127"/>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9"/>
      <c r="AP14" s="694"/>
      <c r="AQ14" s="697" t="s">
        <v>134</v>
      </c>
      <c r="AR14" s="697"/>
      <c r="AS14" s="697"/>
      <c r="AT14" s="122"/>
      <c r="AU14" s="122"/>
      <c r="AV14" s="122"/>
      <c r="AW14" s="122"/>
      <c r="AX14" s="122"/>
      <c r="AY14" s="122"/>
      <c r="AZ14" s="122"/>
      <c r="BA14" s="122"/>
      <c r="BB14" s="122"/>
      <c r="BC14" s="122"/>
      <c r="BD14" s="122"/>
      <c r="BE14" s="122"/>
      <c r="BF14" s="122"/>
      <c r="BG14" s="122"/>
      <c r="BH14" s="122"/>
      <c r="BI14" s="122"/>
      <c r="BJ14" s="123"/>
    </row>
    <row r="15" spans="2:63" ht="9.75" customHeight="1" x14ac:dyDescent="0.15">
      <c r="AP15" s="695"/>
      <c r="AQ15" s="697"/>
      <c r="AR15" s="697"/>
      <c r="AS15" s="697"/>
      <c r="AU15" s="698" t="s">
        <v>141</v>
      </c>
      <c r="AV15" s="698"/>
      <c r="AW15" s="698"/>
      <c r="AX15" s="698"/>
      <c r="AY15" s="698"/>
      <c r="AZ15" s="698"/>
      <c r="BA15" s="698"/>
      <c r="BB15" s="698"/>
      <c r="BC15" s="698"/>
      <c r="BD15" s="698"/>
      <c r="BE15" s="698"/>
      <c r="BF15" s="698"/>
      <c r="BG15" s="698"/>
      <c r="BH15" s="698"/>
      <c r="BI15" s="698"/>
      <c r="BJ15" s="699"/>
    </row>
    <row r="16" spans="2:63" ht="9" customHeight="1" x14ac:dyDescent="0.15">
      <c r="B16" s="661"/>
      <c r="C16" s="704" t="s">
        <v>138</v>
      </c>
      <c r="D16" s="675"/>
      <c r="E16" s="675"/>
      <c r="F16" s="676"/>
      <c r="G16" s="121"/>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3"/>
      <c r="AP16" s="695"/>
      <c r="AQ16" s="697"/>
      <c r="AR16" s="697"/>
      <c r="AS16" s="697"/>
      <c r="AU16" s="698"/>
      <c r="AV16" s="698"/>
      <c r="AW16" s="698"/>
      <c r="AX16" s="698"/>
      <c r="AY16" s="698"/>
      <c r="AZ16" s="698"/>
      <c r="BA16" s="698"/>
      <c r="BB16" s="698"/>
      <c r="BC16" s="698"/>
      <c r="BD16" s="698"/>
      <c r="BE16" s="698"/>
      <c r="BF16" s="698"/>
      <c r="BG16" s="698"/>
      <c r="BH16" s="698"/>
      <c r="BI16" s="698"/>
      <c r="BJ16" s="699"/>
    </row>
    <row r="17" spans="2:62" ht="16.5" customHeight="1" x14ac:dyDescent="0.15">
      <c r="B17" s="662"/>
      <c r="C17" s="683"/>
      <c r="D17" s="677"/>
      <c r="E17" s="677"/>
      <c r="F17" s="678"/>
      <c r="G17" s="124"/>
      <c r="H17" s="112" t="s">
        <v>110</v>
      </c>
      <c r="AN17" s="125"/>
      <c r="AP17" s="695"/>
      <c r="AQ17" s="697"/>
      <c r="AR17" s="697"/>
      <c r="AS17" s="697"/>
      <c r="AU17" s="130" t="s">
        <v>142</v>
      </c>
      <c r="BJ17" s="125"/>
    </row>
    <row r="18" spans="2:62" x14ac:dyDescent="0.15">
      <c r="B18" s="663"/>
      <c r="C18" s="684"/>
      <c r="D18" s="679"/>
      <c r="E18" s="679"/>
      <c r="F18" s="680"/>
      <c r="G18" s="124"/>
      <c r="I18" s="112" t="s">
        <v>111</v>
      </c>
      <c r="AN18" s="125"/>
      <c r="AP18" s="695"/>
      <c r="AQ18" s="697"/>
      <c r="AR18" s="697"/>
      <c r="AS18" s="697"/>
      <c r="AU18" s="112" t="s">
        <v>143</v>
      </c>
      <c r="BJ18" s="125"/>
    </row>
    <row r="19" spans="2:62" x14ac:dyDescent="0.15">
      <c r="B19" s="661"/>
      <c r="C19" s="664" t="s">
        <v>107</v>
      </c>
      <c r="D19" s="665"/>
      <c r="E19" s="665"/>
      <c r="F19" s="666"/>
      <c r="G19" s="124"/>
      <c r="I19" s="112" t="s">
        <v>112</v>
      </c>
      <c r="AN19" s="125"/>
      <c r="AP19" s="695"/>
      <c r="AQ19" s="697"/>
      <c r="AR19" s="697"/>
      <c r="AS19" s="697"/>
      <c r="AV19" s="112" t="s">
        <v>144</v>
      </c>
      <c r="BJ19" s="125"/>
    </row>
    <row r="20" spans="2:62" x14ac:dyDescent="0.15">
      <c r="B20" s="662"/>
      <c r="C20" s="667"/>
      <c r="D20" s="668"/>
      <c r="E20" s="668"/>
      <c r="F20" s="669"/>
      <c r="G20" s="124"/>
      <c r="I20" s="112" t="s">
        <v>113</v>
      </c>
      <c r="AN20" s="125"/>
      <c r="AP20" s="696"/>
      <c r="AQ20" s="697"/>
      <c r="AR20" s="697"/>
      <c r="AS20" s="697"/>
      <c r="AT20" s="128"/>
      <c r="AU20" s="128"/>
      <c r="AV20" s="128"/>
      <c r="AW20" s="128"/>
      <c r="AX20" s="128"/>
      <c r="AY20" s="128"/>
      <c r="AZ20" s="128"/>
      <c r="BA20" s="128"/>
      <c r="BB20" s="128"/>
      <c r="BC20" s="128"/>
      <c r="BD20" s="128"/>
      <c r="BE20" s="128"/>
      <c r="BF20" s="128"/>
      <c r="BG20" s="128"/>
      <c r="BH20" s="128"/>
      <c r="BI20" s="128"/>
      <c r="BJ20" s="129"/>
    </row>
    <row r="21" spans="2:62" x14ac:dyDescent="0.15">
      <c r="B21" s="662"/>
      <c r="C21" s="667"/>
      <c r="D21" s="668"/>
      <c r="E21" s="668"/>
      <c r="F21" s="669"/>
      <c r="G21" s="124"/>
      <c r="I21" s="112" t="s">
        <v>114</v>
      </c>
      <c r="AN21" s="125"/>
    </row>
    <row r="22" spans="2:62" ht="6" customHeight="1" x14ac:dyDescent="0.15">
      <c r="B22" s="663"/>
      <c r="C22" s="670"/>
      <c r="D22" s="671"/>
      <c r="E22" s="671"/>
      <c r="F22" s="672"/>
      <c r="G22" s="127"/>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9"/>
    </row>
    <row r="23" spans="2:62" ht="9" customHeight="1" x14ac:dyDescent="0.15"/>
    <row r="24" spans="2:62" ht="9.75" customHeight="1" x14ac:dyDescent="0.15">
      <c r="B24" s="674"/>
      <c r="C24" s="703" t="s">
        <v>104</v>
      </c>
      <c r="D24" s="703"/>
      <c r="E24" s="703"/>
      <c r="F24" s="703"/>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3"/>
    </row>
    <row r="25" spans="2:62" ht="16.5" customHeight="1" x14ac:dyDescent="0.15">
      <c r="B25" s="674"/>
      <c r="C25" s="703"/>
      <c r="D25" s="703"/>
      <c r="E25" s="703"/>
      <c r="F25" s="703"/>
      <c r="H25" s="112" t="s">
        <v>115</v>
      </c>
      <c r="AN25" s="125"/>
      <c r="AQ25" s="119" t="s">
        <v>145</v>
      </c>
      <c r="BI25" s="120"/>
      <c r="BJ25" s="119"/>
    </row>
    <row r="26" spans="2:62" ht="6" customHeight="1" x14ac:dyDescent="0.15">
      <c r="B26" s="674"/>
      <c r="C26" s="703"/>
      <c r="D26" s="703"/>
      <c r="E26" s="703"/>
      <c r="F26" s="703"/>
      <c r="AN26" s="125"/>
    </row>
    <row r="27" spans="2:62" ht="16.5" x14ac:dyDescent="0.15">
      <c r="B27" s="662"/>
      <c r="C27" s="667" t="s">
        <v>107</v>
      </c>
      <c r="D27" s="668"/>
      <c r="E27" s="668"/>
      <c r="F27" s="669"/>
      <c r="I27" s="131" t="s">
        <v>116</v>
      </c>
      <c r="J27" s="132"/>
      <c r="AN27" s="125"/>
      <c r="AW27" s="120" t="s">
        <v>146</v>
      </c>
      <c r="AX27" s="120"/>
      <c r="AY27" s="120"/>
      <c r="AZ27" s="120"/>
      <c r="BA27" s="120"/>
      <c r="BB27" s="120"/>
      <c r="BC27" s="120"/>
      <c r="BD27" s="120"/>
      <c r="BE27" s="120"/>
      <c r="BF27" s="120"/>
      <c r="BG27" s="120"/>
      <c r="BH27" s="120"/>
    </row>
    <row r="28" spans="2:62" ht="16.5" x14ac:dyDescent="0.15">
      <c r="B28" s="662"/>
      <c r="C28" s="667"/>
      <c r="D28" s="668"/>
      <c r="E28" s="668"/>
      <c r="F28" s="669"/>
      <c r="I28" s="112" t="s">
        <v>117</v>
      </c>
      <c r="AN28" s="125"/>
      <c r="AP28" s="112" t="s">
        <v>101</v>
      </c>
      <c r="AU28" s="126"/>
    </row>
    <row r="29" spans="2:62" ht="9" customHeight="1" x14ac:dyDescent="0.15">
      <c r="B29" s="663"/>
      <c r="C29" s="670"/>
      <c r="D29" s="671"/>
      <c r="E29" s="671"/>
      <c r="F29" s="672"/>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9"/>
      <c r="AP29" s="117" t="s">
        <v>103</v>
      </c>
    </row>
    <row r="30" spans="2:62" ht="11.25" customHeight="1" x14ac:dyDescent="0.15">
      <c r="AP30" s="694"/>
      <c r="AQ30" s="697" t="s">
        <v>134</v>
      </c>
      <c r="AR30" s="697"/>
      <c r="AS30" s="697"/>
      <c r="AT30" s="122"/>
      <c r="AU30" s="122"/>
      <c r="AV30" s="122"/>
      <c r="AW30" s="122"/>
      <c r="AX30" s="122"/>
      <c r="AY30" s="122"/>
      <c r="AZ30" s="122"/>
      <c r="BA30" s="122"/>
      <c r="BB30" s="122"/>
      <c r="BC30" s="122"/>
      <c r="BD30" s="122"/>
      <c r="BE30" s="122"/>
      <c r="BF30" s="122"/>
      <c r="BG30" s="122"/>
      <c r="BH30" s="122"/>
      <c r="BI30" s="122"/>
      <c r="BJ30" s="123"/>
    </row>
    <row r="31" spans="2:62" ht="9" customHeight="1" x14ac:dyDescent="0.15">
      <c r="B31" s="674"/>
      <c r="C31" s="703" t="s">
        <v>118</v>
      </c>
      <c r="D31" s="703"/>
      <c r="E31" s="703"/>
      <c r="F31" s="703"/>
      <c r="G31" s="121"/>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3"/>
      <c r="AP31" s="695"/>
      <c r="AQ31" s="697"/>
      <c r="AR31" s="697"/>
      <c r="AS31" s="697"/>
      <c r="AU31" s="681" t="s">
        <v>147</v>
      </c>
      <c r="AV31" s="681"/>
      <c r="AW31" s="681"/>
      <c r="AX31" s="681"/>
      <c r="AY31" s="681"/>
      <c r="AZ31" s="681"/>
      <c r="BA31" s="681"/>
      <c r="BB31" s="681"/>
      <c r="BC31" s="681"/>
      <c r="BD31" s="681"/>
      <c r="BE31" s="681"/>
      <c r="BF31" s="681"/>
      <c r="BG31" s="681"/>
      <c r="BH31" s="681"/>
      <c r="BI31" s="681"/>
      <c r="BJ31" s="682"/>
    </row>
    <row r="32" spans="2:62" ht="18.75" customHeight="1" x14ac:dyDescent="0.15">
      <c r="B32" s="674"/>
      <c r="C32" s="703"/>
      <c r="D32" s="703"/>
      <c r="E32" s="703"/>
      <c r="F32" s="703"/>
      <c r="G32" s="124"/>
      <c r="H32" s="112" t="s">
        <v>119</v>
      </c>
      <c r="AN32" s="125"/>
      <c r="AP32" s="695"/>
      <c r="AQ32" s="697"/>
      <c r="AR32" s="697"/>
      <c r="AS32" s="697"/>
      <c r="AU32" s="681"/>
      <c r="AV32" s="681"/>
      <c r="AW32" s="681"/>
      <c r="AX32" s="681"/>
      <c r="AY32" s="681"/>
      <c r="AZ32" s="681"/>
      <c r="BA32" s="681"/>
      <c r="BB32" s="681"/>
      <c r="BC32" s="681"/>
      <c r="BD32" s="681"/>
      <c r="BE32" s="681"/>
      <c r="BF32" s="681"/>
      <c r="BG32" s="681"/>
      <c r="BH32" s="681"/>
      <c r="BI32" s="681"/>
      <c r="BJ32" s="682"/>
    </row>
    <row r="33" spans="2:62" ht="14.25" x14ac:dyDescent="0.15">
      <c r="B33" s="674"/>
      <c r="C33" s="703"/>
      <c r="D33" s="703"/>
      <c r="E33" s="703"/>
      <c r="F33" s="703"/>
      <c r="G33" s="124"/>
      <c r="AN33" s="125"/>
      <c r="AP33" s="695"/>
      <c r="AQ33" s="697"/>
      <c r="AR33" s="697"/>
      <c r="AS33" s="697"/>
      <c r="AU33" s="133" t="s">
        <v>148</v>
      </c>
      <c r="BJ33" s="125"/>
    </row>
    <row r="34" spans="2:62" x14ac:dyDescent="0.15">
      <c r="B34" s="674"/>
      <c r="C34" s="703"/>
      <c r="D34" s="703"/>
      <c r="E34" s="703"/>
      <c r="F34" s="703"/>
      <c r="G34" s="124"/>
      <c r="H34" s="112" t="s">
        <v>120</v>
      </c>
      <c r="AN34" s="125"/>
      <c r="AP34" s="695"/>
      <c r="AQ34" s="697"/>
      <c r="AR34" s="697"/>
      <c r="AS34" s="697"/>
      <c r="AU34" s="112" t="s">
        <v>149</v>
      </c>
      <c r="BJ34" s="125"/>
    </row>
    <row r="35" spans="2:62" x14ac:dyDescent="0.15">
      <c r="B35" s="674"/>
      <c r="C35" s="703"/>
      <c r="D35" s="703"/>
      <c r="E35" s="703"/>
      <c r="F35" s="703"/>
      <c r="G35" s="124"/>
      <c r="I35" s="134" t="s">
        <v>121</v>
      </c>
      <c r="AN35" s="125"/>
      <c r="AP35" s="695"/>
      <c r="AQ35" s="697"/>
      <c r="AR35" s="697"/>
      <c r="AS35" s="697"/>
      <c r="AU35" s="112" t="s">
        <v>150</v>
      </c>
      <c r="BJ35" s="125"/>
    </row>
    <row r="36" spans="2:62" x14ac:dyDescent="0.15">
      <c r="B36" s="674"/>
      <c r="C36" s="703"/>
      <c r="D36" s="703"/>
      <c r="E36" s="703"/>
      <c r="F36" s="703"/>
      <c r="G36" s="124"/>
      <c r="J36" s="112" t="s">
        <v>122</v>
      </c>
      <c r="AN36" s="125"/>
      <c r="AP36" s="696"/>
      <c r="AQ36" s="697"/>
      <c r="AR36" s="697"/>
      <c r="AS36" s="697"/>
      <c r="AT36" s="128"/>
      <c r="AU36" s="128"/>
      <c r="AV36" s="128"/>
      <c r="AW36" s="128"/>
      <c r="AX36" s="128"/>
      <c r="AY36" s="128"/>
      <c r="AZ36" s="128"/>
      <c r="BA36" s="128"/>
      <c r="BB36" s="128"/>
      <c r="BC36" s="128"/>
      <c r="BD36" s="128"/>
      <c r="BE36" s="128"/>
      <c r="BF36" s="128"/>
      <c r="BG36" s="128"/>
      <c r="BH36" s="128"/>
      <c r="BI36" s="128"/>
      <c r="BJ36" s="129"/>
    </row>
    <row r="37" spans="2:62" x14ac:dyDescent="0.15">
      <c r="B37" s="674"/>
      <c r="C37" s="703"/>
      <c r="D37" s="703"/>
      <c r="E37" s="703"/>
      <c r="F37" s="703"/>
      <c r="G37" s="124"/>
      <c r="J37" s="112" t="s">
        <v>123</v>
      </c>
      <c r="AN37" s="125"/>
    </row>
    <row r="38" spans="2:62" ht="13.5" customHeight="1" x14ac:dyDescent="0.15">
      <c r="B38" s="662"/>
      <c r="C38" s="683" t="s">
        <v>124</v>
      </c>
      <c r="D38" s="677"/>
      <c r="E38" s="677"/>
      <c r="F38" s="678"/>
      <c r="G38" s="124"/>
      <c r="J38" s="131" t="s">
        <v>125</v>
      </c>
      <c r="AN38" s="125"/>
    </row>
    <row r="39" spans="2:62" ht="10.5" customHeight="1" x14ac:dyDescent="0.15">
      <c r="B39" s="662"/>
      <c r="C39" s="683"/>
      <c r="D39" s="677"/>
      <c r="E39" s="677"/>
      <c r="F39" s="678"/>
      <c r="G39" s="124"/>
      <c r="AN39" s="125"/>
    </row>
    <row r="40" spans="2:62" x14ac:dyDescent="0.15">
      <c r="B40" s="662"/>
      <c r="C40" s="683"/>
      <c r="D40" s="677"/>
      <c r="E40" s="677"/>
      <c r="F40" s="678"/>
      <c r="G40" s="124"/>
      <c r="H40" s="112" t="s">
        <v>126</v>
      </c>
      <c r="AN40" s="125"/>
      <c r="AP40" s="112" t="s">
        <v>155</v>
      </c>
    </row>
    <row r="41" spans="2:62" ht="13.5" customHeight="1" x14ac:dyDescent="0.15">
      <c r="B41" s="662"/>
      <c r="C41" s="683"/>
      <c r="D41" s="677"/>
      <c r="E41" s="677"/>
      <c r="F41" s="678"/>
      <c r="G41" s="124"/>
      <c r="I41" s="112" t="s">
        <v>127</v>
      </c>
      <c r="AN41" s="125"/>
      <c r="AP41" s="691" t="s">
        <v>156</v>
      </c>
      <c r="AQ41" s="692"/>
      <c r="AR41" s="692"/>
      <c r="AS41" s="692"/>
      <c r="AT41" s="692"/>
      <c r="AU41" s="692"/>
      <c r="AV41" s="692"/>
      <c r="AW41" s="692"/>
      <c r="AX41" s="692"/>
      <c r="AY41" s="692"/>
      <c r="AZ41" s="692"/>
      <c r="BA41" s="692"/>
      <c r="BB41" s="692"/>
      <c r="BC41" s="692"/>
      <c r="BD41" s="692"/>
      <c r="BE41" s="692"/>
      <c r="BF41" s="692"/>
      <c r="BG41" s="692"/>
      <c r="BH41" s="692"/>
      <c r="BI41" s="692"/>
      <c r="BJ41" s="693"/>
    </row>
    <row r="42" spans="2:62" x14ac:dyDescent="0.15">
      <c r="B42" s="662"/>
      <c r="C42" s="683"/>
      <c r="D42" s="677"/>
      <c r="E42" s="677"/>
      <c r="F42" s="678"/>
      <c r="G42" s="124"/>
      <c r="I42" s="134" t="s">
        <v>128</v>
      </c>
      <c r="AN42" s="125"/>
      <c r="AP42" s="655"/>
      <c r="AQ42" s="656"/>
      <c r="AR42" s="656"/>
      <c r="AS42" s="656"/>
      <c r="AT42" s="656"/>
      <c r="AU42" s="656"/>
      <c r="AV42" s="656"/>
      <c r="AW42" s="656"/>
      <c r="AX42" s="656"/>
      <c r="AY42" s="656"/>
      <c r="AZ42" s="656"/>
      <c r="BA42" s="656"/>
      <c r="BB42" s="656"/>
      <c r="BC42" s="656"/>
      <c r="BD42" s="656"/>
      <c r="BE42" s="656"/>
      <c r="BF42" s="656"/>
      <c r="BG42" s="656"/>
      <c r="BH42" s="656"/>
      <c r="BI42" s="656"/>
      <c r="BJ42" s="657"/>
    </row>
    <row r="43" spans="2:62" x14ac:dyDescent="0.15">
      <c r="B43" s="662"/>
      <c r="C43" s="683"/>
      <c r="D43" s="677"/>
      <c r="E43" s="677"/>
      <c r="F43" s="678"/>
      <c r="G43" s="124"/>
      <c r="J43" s="112" t="s">
        <v>122</v>
      </c>
      <c r="AN43" s="125"/>
      <c r="AP43" s="655"/>
      <c r="AQ43" s="656"/>
      <c r="AR43" s="656"/>
      <c r="AS43" s="656"/>
      <c r="AT43" s="656"/>
      <c r="AU43" s="656"/>
      <c r="AV43" s="656"/>
      <c r="AW43" s="656"/>
      <c r="AX43" s="656"/>
      <c r="AY43" s="656"/>
      <c r="AZ43" s="656"/>
      <c r="BA43" s="656"/>
      <c r="BB43" s="656"/>
      <c r="BC43" s="656"/>
      <c r="BD43" s="656"/>
      <c r="BE43" s="656"/>
      <c r="BF43" s="656"/>
      <c r="BG43" s="656"/>
      <c r="BH43" s="656"/>
      <c r="BI43" s="656"/>
      <c r="BJ43" s="657"/>
    </row>
    <row r="44" spans="2:62" x14ac:dyDescent="0.15">
      <c r="B44" s="662"/>
      <c r="C44" s="683"/>
      <c r="D44" s="677"/>
      <c r="E44" s="677"/>
      <c r="F44" s="678"/>
      <c r="G44" s="124"/>
      <c r="J44" s="112" t="s">
        <v>123</v>
      </c>
      <c r="AN44" s="125"/>
      <c r="AP44" s="655"/>
      <c r="AQ44" s="656"/>
      <c r="AR44" s="656"/>
      <c r="AS44" s="656"/>
      <c r="AT44" s="656"/>
      <c r="AU44" s="656"/>
      <c r="AV44" s="656"/>
      <c r="AW44" s="656"/>
      <c r="AX44" s="656"/>
      <c r="AY44" s="656"/>
      <c r="AZ44" s="656"/>
      <c r="BA44" s="656"/>
      <c r="BB44" s="656"/>
      <c r="BC44" s="656"/>
      <c r="BD44" s="656"/>
      <c r="BE44" s="656"/>
      <c r="BF44" s="656"/>
      <c r="BG44" s="656"/>
      <c r="BH44" s="656"/>
      <c r="BI44" s="656"/>
      <c r="BJ44" s="657"/>
    </row>
    <row r="45" spans="2:62" ht="6" customHeight="1" x14ac:dyDescent="0.15">
      <c r="B45" s="663"/>
      <c r="C45" s="684"/>
      <c r="D45" s="679"/>
      <c r="E45" s="679"/>
      <c r="F45" s="680"/>
      <c r="G45" s="127"/>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9"/>
      <c r="AP45" s="700" t="s">
        <v>157</v>
      </c>
      <c r="AQ45" s="701"/>
      <c r="AR45" s="701"/>
      <c r="AS45" s="701"/>
      <c r="AT45" s="701"/>
      <c r="AU45" s="701"/>
      <c r="AV45" s="701"/>
      <c r="AW45" s="701"/>
      <c r="AX45" s="701"/>
      <c r="AY45" s="701"/>
      <c r="AZ45" s="701"/>
      <c r="BA45" s="701"/>
      <c r="BB45" s="701"/>
      <c r="BC45" s="701"/>
      <c r="BD45" s="701"/>
      <c r="BE45" s="701"/>
      <c r="BF45" s="701"/>
      <c r="BG45" s="701"/>
      <c r="BH45" s="701"/>
      <c r="BI45" s="701"/>
      <c r="BJ45" s="702"/>
    </row>
    <row r="46" spans="2:62" ht="7.5" customHeight="1" x14ac:dyDescent="0.15">
      <c r="AP46" s="700"/>
      <c r="AQ46" s="701"/>
      <c r="AR46" s="701"/>
      <c r="AS46" s="701"/>
      <c r="AT46" s="701"/>
      <c r="AU46" s="701"/>
      <c r="AV46" s="701"/>
      <c r="AW46" s="701"/>
      <c r="AX46" s="701"/>
      <c r="AY46" s="701"/>
      <c r="AZ46" s="701"/>
      <c r="BA46" s="701"/>
      <c r="BB46" s="701"/>
      <c r="BC46" s="701"/>
      <c r="BD46" s="701"/>
      <c r="BE46" s="701"/>
      <c r="BF46" s="701"/>
      <c r="BG46" s="701"/>
      <c r="BH46" s="701"/>
      <c r="BI46" s="701"/>
      <c r="BJ46" s="702"/>
    </row>
    <row r="47" spans="2:62" ht="9" customHeight="1" x14ac:dyDescent="0.15">
      <c r="B47" s="674"/>
      <c r="C47" s="675" t="s">
        <v>129</v>
      </c>
      <c r="D47" s="675"/>
      <c r="E47" s="675"/>
      <c r="F47" s="676"/>
      <c r="G47" s="121"/>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3"/>
      <c r="AP47" s="700"/>
      <c r="AQ47" s="701"/>
      <c r="AR47" s="701"/>
      <c r="AS47" s="701"/>
      <c r="AT47" s="701"/>
      <c r="AU47" s="701"/>
      <c r="AV47" s="701"/>
      <c r="AW47" s="701"/>
      <c r="AX47" s="701"/>
      <c r="AY47" s="701"/>
      <c r="AZ47" s="701"/>
      <c r="BA47" s="701"/>
      <c r="BB47" s="701"/>
      <c r="BC47" s="701"/>
      <c r="BD47" s="701"/>
      <c r="BE47" s="701"/>
      <c r="BF47" s="701"/>
      <c r="BG47" s="701"/>
      <c r="BH47" s="701"/>
      <c r="BI47" s="701"/>
      <c r="BJ47" s="702"/>
    </row>
    <row r="48" spans="2:62" ht="16.5" customHeight="1" x14ac:dyDescent="0.15">
      <c r="B48" s="674"/>
      <c r="C48" s="677"/>
      <c r="D48" s="677"/>
      <c r="E48" s="677"/>
      <c r="F48" s="678"/>
      <c r="G48" s="124"/>
      <c r="H48" s="112" t="s">
        <v>151</v>
      </c>
      <c r="AN48" s="125"/>
      <c r="AP48" s="655"/>
      <c r="AQ48" s="656"/>
      <c r="AR48" s="656"/>
      <c r="AS48" s="656"/>
      <c r="AT48" s="656"/>
      <c r="AU48" s="656"/>
      <c r="AV48" s="656"/>
      <c r="AW48" s="656"/>
      <c r="AX48" s="656"/>
      <c r="AY48" s="656"/>
      <c r="AZ48" s="656"/>
      <c r="BA48" s="656"/>
      <c r="BB48" s="656"/>
      <c r="BC48" s="656"/>
      <c r="BD48" s="656"/>
      <c r="BE48" s="656"/>
      <c r="BF48" s="656"/>
      <c r="BG48" s="656"/>
      <c r="BH48" s="656"/>
      <c r="BI48" s="656"/>
      <c r="BJ48" s="657"/>
    </row>
    <row r="49" spans="2:62" ht="17.25" customHeight="1" x14ac:dyDescent="0.15">
      <c r="B49" s="674"/>
      <c r="C49" s="677"/>
      <c r="D49" s="677"/>
      <c r="E49" s="677"/>
      <c r="F49" s="678"/>
      <c r="G49" s="124"/>
      <c r="H49" s="112" t="s">
        <v>152</v>
      </c>
      <c r="AN49" s="125"/>
      <c r="AP49" s="655"/>
      <c r="AQ49" s="656"/>
      <c r="AR49" s="656"/>
      <c r="AS49" s="656"/>
      <c r="AT49" s="656"/>
      <c r="AU49" s="656"/>
      <c r="AV49" s="656"/>
      <c r="AW49" s="656"/>
      <c r="AX49" s="656"/>
      <c r="AY49" s="656"/>
      <c r="AZ49" s="656"/>
      <c r="BA49" s="656"/>
      <c r="BB49" s="656"/>
      <c r="BC49" s="656"/>
      <c r="BD49" s="656"/>
      <c r="BE49" s="656"/>
      <c r="BF49" s="656"/>
      <c r="BG49" s="656"/>
      <c r="BH49" s="656"/>
      <c r="BI49" s="656"/>
      <c r="BJ49" s="657"/>
    </row>
    <row r="50" spans="2:62" ht="16.5" customHeight="1" x14ac:dyDescent="0.15">
      <c r="B50" s="674"/>
      <c r="C50" s="677"/>
      <c r="D50" s="677"/>
      <c r="E50" s="677"/>
      <c r="F50" s="678"/>
      <c r="G50" s="124"/>
      <c r="I50" s="112" t="s">
        <v>153</v>
      </c>
      <c r="AN50" s="125"/>
      <c r="AP50" s="658"/>
      <c r="AQ50" s="659"/>
      <c r="AR50" s="659"/>
      <c r="AS50" s="659"/>
      <c r="AT50" s="659"/>
      <c r="AU50" s="659"/>
      <c r="AV50" s="659"/>
      <c r="AW50" s="659"/>
      <c r="AX50" s="659"/>
      <c r="AY50" s="659"/>
      <c r="AZ50" s="659"/>
      <c r="BA50" s="659"/>
      <c r="BB50" s="659"/>
      <c r="BC50" s="659"/>
      <c r="BD50" s="659"/>
      <c r="BE50" s="659"/>
      <c r="BF50" s="659"/>
      <c r="BG50" s="659"/>
      <c r="BH50" s="659"/>
      <c r="BI50" s="659"/>
      <c r="BJ50" s="660"/>
    </row>
    <row r="51" spans="2:62" ht="18" customHeight="1" x14ac:dyDescent="0.15">
      <c r="B51" s="674"/>
      <c r="C51" s="677"/>
      <c r="D51" s="677"/>
      <c r="E51" s="677"/>
      <c r="F51" s="678"/>
      <c r="G51" s="124"/>
      <c r="I51" s="112" t="s">
        <v>154</v>
      </c>
      <c r="AN51" s="125"/>
      <c r="AP51" s="135"/>
      <c r="AQ51" s="135"/>
      <c r="AR51" s="135"/>
      <c r="AS51" s="135"/>
      <c r="AT51" s="135"/>
      <c r="AU51" s="135"/>
      <c r="AV51" s="135"/>
      <c r="AW51" s="135"/>
      <c r="AX51" s="135"/>
      <c r="AY51" s="135"/>
      <c r="AZ51" s="135"/>
      <c r="BA51" s="135"/>
      <c r="BB51" s="135"/>
      <c r="BC51" s="135"/>
      <c r="BD51" s="135"/>
      <c r="BE51" s="135"/>
      <c r="BF51" s="135"/>
      <c r="BG51" s="135"/>
      <c r="BH51" s="135"/>
      <c r="BI51" s="135"/>
      <c r="BJ51" s="135"/>
    </row>
    <row r="52" spans="2:62" ht="6" customHeight="1" x14ac:dyDescent="0.15">
      <c r="B52" s="674"/>
      <c r="C52" s="679"/>
      <c r="D52" s="679"/>
      <c r="E52" s="679"/>
      <c r="F52" s="680"/>
      <c r="G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9"/>
      <c r="AP52" s="135"/>
      <c r="AQ52" s="135"/>
      <c r="AR52" s="135"/>
      <c r="AS52" s="135"/>
      <c r="AT52" s="135"/>
      <c r="AU52" s="135"/>
      <c r="AV52" s="135"/>
      <c r="AW52" s="135"/>
      <c r="AX52" s="135"/>
      <c r="AY52" s="135"/>
      <c r="AZ52" s="135"/>
      <c r="BA52" s="135"/>
      <c r="BB52" s="135"/>
      <c r="BC52" s="135"/>
      <c r="BD52" s="135"/>
      <c r="BE52" s="135"/>
      <c r="BF52" s="135"/>
      <c r="BG52" s="135"/>
      <c r="BH52" s="135"/>
      <c r="BI52" s="135"/>
      <c r="BJ52" s="135"/>
    </row>
    <row r="53" spans="2:62" ht="7.5" customHeight="1" x14ac:dyDescent="0.15">
      <c r="E53" s="136"/>
      <c r="AP53" s="135"/>
      <c r="AQ53" s="135"/>
      <c r="AR53" s="135"/>
      <c r="AS53" s="135"/>
      <c r="AT53" s="135"/>
      <c r="AU53" s="135"/>
      <c r="AV53" s="135"/>
      <c r="AW53" s="135"/>
      <c r="AX53" s="135"/>
      <c r="AY53" s="135"/>
      <c r="AZ53" s="135"/>
      <c r="BA53" s="135"/>
      <c r="BB53" s="135"/>
      <c r="BC53" s="135"/>
      <c r="BD53" s="135"/>
      <c r="BE53" s="135"/>
      <c r="BF53" s="135"/>
      <c r="BG53" s="135"/>
      <c r="BH53" s="135"/>
      <c r="BI53" s="135"/>
      <c r="BJ53" s="135"/>
    </row>
    <row r="54" spans="2:62" ht="9" customHeight="1" x14ac:dyDescent="0.15">
      <c r="B54" s="661"/>
      <c r="C54" s="664" t="s">
        <v>129</v>
      </c>
      <c r="D54" s="665"/>
      <c r="E54" s="665"/>
      <c r="F54" s="666"/>
      <c r="G54" s="121"/>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3"/>
      <c r="AP54" s="135"/>
      <c r="AQ54" s="135"/>
      <c r="AR54" s="135"/>
      <c r="AS54" s="135"/>
      <c r="AT54" s="135"/>
      <c r="AU54" s="135"/>
      <c r="AV54" s="135"/>
      <c r="AW54" s="135"/>
      <c r="AX54" s="135"/>
      <c r="AY54" s="135"/>
      <c r="AZ54" s="135"/>
      <c r="BA54" s="135"/>
      <c r="BB54" s="135"/>
      <c r="BC54" s="135"/>
      <c r="BD54" s="135"/>
      <c r="BE54" s="135"/>
      <c r="BF54" s="135"/>
      <c r="BG54" s="135"/>
      <c r="BH54" s="135"/>
      <c r="BI54" s="135"/>
      <c r="BJ54" s="135"/>
    </row>
    <row r="55" spans="2:62" ht="16.5" x14ac:dyDescent="0.15">
      <c r="B55" s="662"/>
      <c r="C55" s="667"/>
      <c r="D55" s="668"/>
      <c r="E55" s="668"/>
      <c r="F55" s="669"/>
      <c r="G55" s="124"/>
      <c r="H55" s="112" t="s">
        <v>130</v>
      </c>
      <c r="W55" s="112" t="s">
        <v>131</v>
      </c>
      <c r="Z55" s="673"/>
      <c r="AA55" s="673"/>
      <c r="AB55" s="112" t="s">
        <v>132</v>
      </c>
      <c r="AG55" s="673" t="s">
        <v>135</v>
      </c>
      <c r="AH55" s="673"/>
      <c r="AI55" s="673"/>
      <c r="AJ55" s="673"/>
      <c r="AK55" s="112" t="s">
        <v>133</v>
      </c>
      <c r="AN55" s="125"/>
    </row>
    <row r="56" spans="2:62" ht="6" customHeight="1" x14ac:dyDescent="0.15">
      <c r="B56" s="663"/>
      <c r="C56" s="670"/>
      <c r="D56" s="671"/>
      <c r="E56" s="671"/>
      <c r="F56" s="672"/>
      <c r="G56" s="127"/>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9"/>
    </row>
  </sheetData>
  <sheetProtection algorithmName="SHA-512" hashValue="anrjcQWSQsQ2muci4CCdVD0oF05/lsHyF8fp32mYbsia4y4cM+PrwRR2dm9Qk1urX1Btl7BurGOBYpHbEFYnmA==" saltValue="ImbyQ1hBPcpjCEm6wsXMYg==" spinCount="100000" sheet="1" objects="1" scenarios="1"/>
  <mergeCells count="35">
    <mergeCell ref="AP14:AP20"/>
    <mergeCell ref="B16:B18"/>
    <mergeCell ref="C16:F18"/>
    <mergeCell ref="B19:B22"/>
    <mergeCell ref="C19:F22"/>
    <mergeCell ref="B31:B37"/>
    <mergeCell ref="C31:F37"/>
    <mergeCell ref="B9:B11"/>
    <mergeCell ref="C9:F11"/>
    <mergeCell ref="B12:B14"/>
    <mergeCell ref="C12:F14"/>
    <mergeCell ref="AU31:BJ32"/>
    <mergeCell ref="B38:B45"/>
    <mergeCell ref="C38:F45"/>
    <mergeCell ref="AP3:BC4"/>
    <mergeCell ref="AP5:BC5"/>
    <mergeCell ref="AP41:BJ41"/>
    <mergeCell ref="AP42:BJ44"/>
    <mergeCell ref="AP30:AP36"/>
    <mergeCell ref="AQ30:AS36"/>
    <mergeCell ref="AQ14:AS20"/>
    <mergeCell ref="AU15:BJ16"/>
    <mergeCell ref="AP45:BJ47"/>
    <mergeCell ref="B24:B26"/>
    <mergeCell ref="C24:F26"/>
    <mergeCell ref="B27:B29"/>
    <mergeCell ref="C27:F29"/>
    <mergeCell ref="AP48:BJ50"/>
    <mergeCell ref="B54:B56"/>
    <mergeCell ref="C54:F56"/>
    <mergeCell ref="Z55:AA55"/>
    <mergeCell ref="AG55:AH55"/>
    <mergeCell ref="AI55:AJ55"/>
    <mergeCell ref="B47:B52"/>
    <mergeCell ref="C47:F52"/>
  </mergeCells>
  <phoneticPr fontId="4"/>
  <dataValidations count="2">
    <dataValidation type="list" allowBlank="1" showInputMessage="1" showErrorMessage="1" sqref="AG55:AH55" xr:uid="{B987F3DB-F8E2-4CC3-BAB9-59052C0D5DBC}">
      <formula1>"　,当月,翌月"</formula1>
    </dataValidation>
    <dataValidation type="list" allowBlank="1" showInputMessage="1" showErrorMessage="1" sqref="B9:B11 B12:B14 B16:B18 B19:B22 B24:B26 B27:B29 B31:B37 B38:B45 B47:B52 B54:B56 AP30:AP36 AP14:AP20" xr:uid="{42A8EDDB-8FF6-4184-932D-2CA2F0C45713}">
      <formula1>$BD$4:$BD$5</formula1>
    </dataValidation>
  </dataValidations>
  <pageMargins left="0.23622047244094491" right="0.23622047244094491" top="0.31496062992125984" bottom="0.19685039370078741" header="0.31496062992125984" footer="0.31496062992125984"/>
  <pageSetup paperSize="1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５号記載例</vt:lpstr>
      <vt:lpstr>記入用シート</vt:lpstr>
      <vt:lpstr>提出前チェックシート (メール用)　必ず提出！</vt:lpstr>
      <vt:lpstr>記入用シート!Print_Area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佐世保商工会議所労働保険事務組合</dc:creator>
  <cp:lastModifiedBy>土井 恵</cp:lastModifiedBy>
  <cp:lastPrinted>2023-04-20T01:48:53Z</cp:lastPrinted>
  <dcterms:created xsi:type="dcterms:W3CDTF">2015-04-15T07:52:01Z</dcterms:created>
  <dcterms:modified xsi:type="dcterms:W3CDTF">2023-04-26T09:02:59Z</dcterms:modified>
</cp:coreProperties>
</file>